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610" windowHeight="11760" activeTab="4"/>
  </bookViews>
  <sheets>
    <sheet name="ย.1" sheetId="1" r:id="rId1"/>
    <sheet name="ย.2" sheetId="2" r:id="rId2"/>
    <sheet name="ย.4" sheetId="4" r:id="rId3"/>
    <sheet name="ย.6" sheetId="6" r:id="rId4"/>
    <sheet name="แบบ ย1 ผ02ทับ1" sheetId="8" r:id="rId5"/>
    <sheet name="แบบ ย5ผ02ทับ1" sheetId="15" r:id="rId6"/>
    <sheet name="แบบ ผ03 ครุภัณฑ์" sheetId="12" r:id="rId7"/>
    <sheet name="Sheet1" sheetId="13" r:id="rId8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1" i="8" l="1"/>
  <c r="I181" i="8"/>
  <c r="H181" i="8"/>
  <c r="H158" i="1"/>
  <c r="L158" i="1"/>
  <c r="K158" i="1"/>
  <c r="J158" i="1"/>
  <c r="I158" i="1"/>
  <c r="L151" i="1"/>
  <c r="K151" i="1"/>
  <c r="J151" i="1"/>
  <c r="I151" i="1"/>
  <c r="L71" i="6" l="1"/>
  <c r="K71" i="6"/>
  <c r="J71" i="6"/>
  <c r="I71" i="6"/>
  <c r="H71" i="6"/>
  <c r="L99" i="15" l="1"/>
  <c r="K99" i="15"/>
  <c r="J99" i="15"/>
  <c r="I99" i="15"/>
  <c r="H99" i="15"/>
  <c r="F18" i="12" l="1"/>
  <c r="K91" i="8" l="1"/>
  <c r="L91" i="8" l="1"/>
  <c r="L181" i="8" s="1"/>
  <c r="K181" i="8"/>
  <c r="H39" i="12"/>
  <c r="G65" i="12"/>
  <c r="J18" i="12"/>
  <c r="I18" i="12"/>
  <c r="H18" i="12"/>
  <c r="G18" i="12"/>
</calcChain>
</file>

<file path=xl/sharedStrings.xml><?xml version="1.0" encoding="utf-8"?>
<sst xmlns="http://schemas.openxmlformats.org/spreadsheetml/2006/main" count="1711" uniqueCount="771">
  <si>
    <t>แบบ ผ.02</t>
  </si>
  <si>
    <t>รายละเอียดโครงการพัฒนา</t>
  </si>
  <si>
    <t>เทศบาลตำบลบ้านสิงห์</t>
  </si>
  <si>
    <t>1. ยุทธศาสตร์การพัฒนาด้านโครงสร้างพื้นฐาน สาธารณูปโภคและสาธารณูปการ</t>
  </si>
  <si>
    <t>ที่</t>
  </si>
  <si>
    <t>โครงการ</t>
  </si>
  <si>
    <t>วัตถุประสงค์</t>
  </si>
  <si>
    <t>เป้าหมาย</t>
  </si>
  <si>
    <t>งบประมาณ</t>
  </si>
  <si>
    <t>(บาท)</t>
  </si>
  <si>
    <t>ตัวชี้วัด</t>
  </si>
  <si>
    <t>(KPI)</t>
  </si>
  <si>
    <t>ผลที่คาดว่า</t>
  </si>
  <si>
    <t>จะได้รับ</t>
  </si>
  <si>
    <t>หน่วยงาน</t>
  </si>
  <si>
    <t>(ผลผลิตของ</t>
  </si>
  <si>
    <t>โครงการ)</t>
  </si>
  <si>
    <t>รับผิดชอบ</t>
  </si>
  <si>
    <t>หลัก</t>
  </si>
  <si>
    <t xml:space="preserve"> </t>
  </si>
  <si>
    <t>บ้านสิงห์</t>
  </si>
  <si>
    <t>ประชาชนได้</t>
  </si>
  <si>
    <t>ประชาชน</t>
  </si>
  <si>
    <t>รวม</t>
  </si>
  <si>
    <t>1 โครงการ</t>
  </si>
  <si>
    <t>(1) แผนงานสาธารณสุข</t>
  </si>
  <si>
    <t>ร้อยละของ</t>
  </si>
  <si>
    <t>ตำบลบ้านสิงห์</t>
  </si>
  <si>
    <t>จำนวน</t>
  </si>
  <si>
    <t>ขึ้น</t>
  </si>
  <si>
    <t>เพิ่มขึ้น</t>
  </si>
  <si>
    <t>(1) แผนงานอุตสาหกรรมและการโยธา</t>
  </si>
  <si>
    <t>สำนักปลัด</t>
  </si>
  <si>
    <t>ประชาชนมี</t>
  </si>
  <si>
    <t>ประสิทธิภาพ</t>
  </si>
  <si>
    <t>2. ยุทธศาสตร์การพัฒนาด้านระบบการจัดการทรัพยากรธรรมชาติและสิ่งแวดล้อม</t>
  </si>
  <si>
    <t>-</t>
  </si>
  <si>
    <t>4. ยุทธศาสตร์การพัฒนาด้านระบบการศึกษาและส่งเสริมศิลปวัฒนธรรมท้องถิ่น</t>
  </si>
  <si>
    <t>เทศบาล</t>
  </si>
  <si>
    <t>ครุภัณฑ์</t>
  </si>
  <si>
    <t>ท้องถิ่น</t>
  </si>
  <si>
    <t>มากขึ้น</t>
  </si>
  <si>
    <t>(1) แผนงานสร้างความเข้มแข็งของชุมชน</t>
  </si>
  <si>
    <t>6. ยุทธศาสตร์ที่ 6 ยุทธศาสตร์การพัฒนาคุณภาพชีวิต ศักยภาพคนและความเข้มแข็งของชุมชน</t>
  </si>
  <si>
    <t>การป้องกันและ</t>
  </si>
  <si>
    <t>และสิ่งแวดล้อมใน</t>
  </si>
  <si>
    <t>ที่ได้รับการ</t>
  </si>
  <si>
    <t>แบบ ผ.02/1</t>
  </si>
  <si>
    <t>2. บัญชีโครงการพัฒนาท้องถิ่น</t>
  </si>
  <si>
    <t>ที่นำมาจากแผนพัฒนาหมู่บ้านและแผนพัฒนาชุมชน</t>
  </si>
  <si>
    <t>5. ยุทธศาสตร์ที่ 5 ยุทธศาสตร์การพัฒนาส่งเสริมสร้างความเข้มแข็งของระบบเศรษฐกิจชุมชน ตามปรัญชาเศรษฐกิจพอเพียง</t>
  </si>
  <si>
    <t>แบบ ผ.03</t>
  </si>
  <si>
    <t>บัญชีครุภัณฑ์</t>
  </si>
  <si>
    <t xml:space="preserve"> สำหรับที่ไม่ได้ดำเนินการจัดทำเป็นโครงการพัฒนาท้องถิ่น</t>
  </si>
  <si>
    <t xml:space="preserve"> ประเภทครุภัณฑ์</t>
  </si>
  <si>
    <t>(ผลผลิตของครุภัณฑ์)</t>
  </si>
  <si>
    <t>ก. ยุทธศาสตร์ชาติ 20 ปี ยุทธศาสตร์ที่ 2. การสร้างความสามารถในการแข่งขัน , ยุทธศาสตร์ที่ 4. การสร้างโอกาสความเสมอภาคทางสังคม</t>
  </si>
  <si>
    <t>ก. ยุทธศาสตร์ชาติ 20 ปี ยุทธศาสตร์ที่ 2. การสร้างความสามารถในการแข่งขัน ยุทธศาสตร์ที่ 4. การสร้างโอกาสความเสมอภาคทางสังคม</t>
  </si>
  <si>
    <t>ก. ยุทธศาสตร์ชาติ 20 ปี ยุทธศาสตร์ที่ 2. การสร้างความสามารถในการแข่งขัน ยุทธศาสตร์ที่ 5 การสร้างการเติบโตบนคุณภาพชีวิตบนคุณภาพชีวิตที่เป็นมิตรกับสิ่งแวดล้อม</t>
  </si>
  <si>
    <t xml:space="preserve">จ. ยุทธศาสตร์การพัฒนาขององค์กรปกครองส่วนท้องถิ่นในเขตจังหวัด ยุทธศาสตร์ที่ 1 ด้านการพัฒนาโครงสร้างพื้นฐาน สาธารณูปโภคและสาธารณูปการ </t>
  </si>
  <si>
    <r>
      <rPr>
        <sz val="16"/>
        <rFont val="TH SarabunIT๙"/>
        <family val="2"/>
      </rPr>
      <t>จ. ยุทธศาสตร์การพัฒนาขององค์กรปกครองส่วนท้องถิ่นในเขตจังหวัด ยุทธศาสตร์ที่ 5 ด้านการบริหารจัดการและการอนุรักษ์ธรรมชาติและสิ่งแวดล้อม</t>
    </r>
    <r>
      <rPr>
        <sz val="16"/>
        <color rgb="FFFF0000"/>
        <rFont val="TH SarabunIT๙"/>
        <family val="2"/>
      </rPr>
      <t xml:space="preserve"> </t>
    </r>
  </si>
  <si>
    <t>ง. ยุทธศาสตร์จังหวัด ยุทธศาสตร์ที่ 5  การจัดการทรัพยากรธรรมชาติและสิ่งแวดล้อมที่เหมาะสม ประชาชนมีคุณภาพชีวิตที่ดีพร้อมรับการเปลี่ยนแปลงสู่การพัฒนาที่ยั่งยืน</t>
  </si>
  <si>
    <t xml:space="preserve">ง. ยุทธศาสตร์จังหวัด ยุทธศาสตร์ที่ 4  การพัฒนาคนคุณภาพสร้างสังคมแห่งความสุข ยุทธศาสตร์ที่ 6  การพัฒนาเพื่อเสริมความมั่นคง </t>
  </si>
  <si>
    <t>จ. ยุทธศาสตร์การพัฒนาขององค์กรปกครองส่วนท้องถิ่นในเขตจังหวัด ยุทธศาสตร์ที่  4 ด้านการวางแผน การส่งเสริมการลงทุน พาณิชยกรรมและการท่องเที่ยว</t>
  </si>
  <si>
    <t>จ. ยุทธศาสตร์การพัฒนาขององค์กรปกครองส่วนท้องถิ่นในเขตจังหวัด ยุทธศาสตร์ที่ 3  ด้านการจัดระเบียบชุมชน/สังคม และการรักษาความสงบเรียบร้อย</t>
  </si>
  <si>
    <t>ข. แผนพัฒนาเศรษฐกิจและสังคมแห่งชาติ ฉบับที่ 13 หมุดหมายที่ 1 ไทยเป็นประเทศชั้นนำด้านสินค้าเกษตรและเกษตรแปรรูปมูลค่าสูง หมุดหมายที่ 5 ไทยเป็นประตูการค้าการลงทุนและ</t>
  </si>
  <si>
    <t>ยุทธศาสตร์ทางโลจิสติกส์ที่สำคัญของภูมิภาค หมุดหมายที่  8 ไทยมีพื้นที่และเมืองอัจฉริยะที่น่าอยู่ ปลอดภัย เติบโตได้อย่างยั่งยืน</t>
  </si>
  <si>
    <t>ค. Sustainable Development Goals : SDGs เป้าหมายที่/เป้าประสงค์ เป้าหมายที่ 2 การพัฒนาโครงสร้างพื้นฐานและระบบการบริหารจัดการ เพื่อคุณภาพ ความมั่นคงทางอาหารและความ</t>
  </si>
  <si>
    <t>ง. ยุทธศาสตร์ที่  2 เสริมสร้างความมั่งคั่งทางเศรษฐกิจการค้า การบริการการท่องเที่ยว ด้วยนวัตกรรม และบริการที่มีมูลค่าสูง ยุทธศาสตร์ที่  3 พัฒนาและส่งเสริมการค้าชายแดนและการค้า</t>
  </si>
  <si>
    <t>ผ่านแดน ให้มีศักยภาพ ผลักดันเขตพัฒนาเศรษฐกิจพิเศษนำไปสู่การกระตุ้นให้เกิดการค้าการลงทุนระหว่างประเทศ</t>
  </si>
  <si>
    <t>ยั่งยืนทางของภาคเกษตร เป้าหมาย ที่ 2 ไทยเป็นห่วงโซ่อุปทานของภูมิภาค เป้าหมายที่ 3 การพัฒนาเมืองให้น่าอยู่ อย่างยั่งยืน มีความพร้อมในการรับมือและปรับตัวต่อการเปลี่ยนแปลงทุก</t>
  </si>
  <si>
    <t>ค. Sustainable Development Goals : SDGs เป้าหมายที่/เป้าประสงค์ เป้าหมายที่ 2 การปรับโครงสร้างการท่องเที่ยวให้พึ่งพานักท่องเที่ยวในประเทศและต่างประเทศและมีการกระจาย</t>
  </si>
  <si>
    <t>โอกาสทางเศรษฐกิจมากขึ้น เป้าหมายที่ 2 การอนุรักษ์ ฟื้นฟู และใช้ประโยชน์จากทรัพยากรธรรมชาติอย่างยั่งยืน</t>
  </si>
  <si>
    <t>ก. ยุทธศาสตร์ชาติ 20 ปี ยุทธศาสตร์ที่ 2.การสร้างความสามารถในการแข่งขัน,ยุทธศาสตร์ที่ 4.การสร้างโอกาสความเสมอภาคทางสังคม,ยุทธศาสตร์ที่ 5 การสร้างการเติบโตบนคุณภาพชีวิต</t>
  </si>
  <si>
    <t>ที่เป็นมิตรกับสิ่งแวดล้อม</t>
  </si>
  <si>
    <t>ค. Sustainable Development Goals : SDGs เป้าหมายที่/เป้าประสงค์ : เป้าหมาย ที่ 3 การพัฒนาเมืองให้มีความน่าอยู่อย่างยั่งยืนมีความพร้อมในการรับมือและปรับตัวต่อการ</t>
  </si>
  <si>
    <t>ข. แผนพัฒนาเศรษฐกิจและสังคมแห่งชาติ ฉบับที่ 13 หมุดหมายที่ 8 ไทยมีพื้นที่และเมืองอัจฉริยะที่น่าอยู่ ปลอดภัย เติบโตได้อย่างยั่งยืน หมุดหมายที่ 12 ไทยมีกำลังคน</t>
  </si>
  <si>
    <t>สมรรถนะสูง มุ่งเรียนรู้อย่างต่อเนื่อง ตอบโจทย์การพัฒนาแห่งอนาคต</t>
  </si>
  <si>
    <t>เปลี่ยนแปลงทุกรูปแบบเพื่อให้ประชาชนทุกกลุ่มมีคุณภาพชีวิตที่ดีอย่างทั่วถึง เป้าหมายที่ 1 คนไทยได้รับการพัฒนาอย่างเต็มศักยภาพในทุกช่วงวัย มีสมรรถนะที่จำเป็นสำหรับ</t>
  </si>
  <si>
    <t>โลกยุคใหม่มีคุณลักษณะตามบรรทัดฐานที่ดีของสังคม มีคุณธรรม จริยธรรม และมีภูมิคุ้มกันต่อการเปลี่ยนแปลงอย่างพลิกโฉมฉับพลันของโลก สามารถดำรงชีวิตร่วมกันในสังคม</t>
  </si>
  <si>
    <t>ได้อย่างสงบสุข</t>
  </si>
  <si>
    <t>จ. ยุทธศาสตร์การพัฒนาขององค์กรปกครองส่วนท้องถิ่นในเขตจังหวัด  ยุทธศาสตร์ที่  2 ด้านส่งเสริมคุณภาพชีวิต ยุทธศาสตร์ที่  6 ด้านศิลปะ วัฒนธรรม  จารีตประเพณี</t>
  </si>
  <si>
    <t>และภูมิปัญญาท้องถิ่น</t>
  </si>
  <si>
    <t>ยุทธศาสตร์ทางโลจิสติกส์ที่สำคัญของภูมิภาค หมุดหมายที่ 7 ไทยมีวิสาหกิจขนาดกลางและขนาดย่อมที่เข้มแข็ง มีศักยภาพสูง และสามารถแข่งขันได้ หมุดหมายที่ 12 ไทยมีกำลังคน</t>
  </si>
  <si>
    <t>สมรรถนะสูง มุ่งเรียนรู้อย่างต่อเนื่อง ตอบโจทย์การพัฒนาแห่งอนาคต หมุดหมายที่ 13 ไทยภาครัฐที่ทันสมัย มีประสิทธิภาพ และตอบโจทย์ประชาชน</t>
  </si>
  <si>
    <t>ง. ยุทธศาสตร์จังหวัด ที่ ยุทธศาสตร์ที่ 1 การส่งเสริมและพัฒนาการเกษตรสีเขียวแบบครบวงจร สู่เมืองอาหารปลอดภัยอย่างมั่นคงและยั่งยืน ยุทธศาสตร์ที่ ๒ สร้างมูลค่าและคุณค่า</t>
  </si>
  <si>
    <t xml:space="preserve">เพิ่มจากการท่องเที่ยวและบริการวิถีใหม่อย่างมีคุณภาพบนฐานอัตลักษณ์ชุมชนเชิงสร้างสรรค์   </t>
  </si>
  <si>
    <t>ข. แผนพัฒนาเศรษฐกิจและสังคมแห่งชาติ ฉบับที่ 13 หมุดหมายที่ 4 ไทยเป็นศูนย์กลางทางการแพทย์และสุขภาพมูลค่าสูง หมุดหมายที่ 7 ไทยมีวิสาหกิจขนาดกลางและขนาดย่อมที่เข้มแข็ง</t>
  </si>
  <si>
    <t>มีศักยภาพสูง และสามารถแข่งขันได้ หมุดหมายที่ 8 ไทยมีพื้นที่และเมืองอัจฉริยะที่น่าอยู่ ปลอดภัย เติบโตได้อย่างยั่งยืน หมุดหมายที่ 12 ไทยมีกำลังคนสมรรถนะสูง มุ่งเรียนรู้อย่างต่อเนื่อง</t>
  </si>
  <si>
    <t>ตอบโจทย์การพัฒนาแห่งอนาคตหมุดหมายที่ 13 ไทยภาครัฐที่ทันสมัย มีประสิทธิภาพ และตอบโจทย์ประชาชน</t>
  </si>
  <si>
    <t>ค. Sustainable Development Goals : SDGs เป้าหมายที่/เป้าประสงค์ : เป้าหมาย ที่ 2 กำลังคนมีสมรรถนะสูง สอดคล้องกับความต้องการของภาคการผลิตเป้าหมาย และสามารถ</t>
  </si>
  <si>
    <t>สร้างอนาคต</t>
  </si>
  <si>
    <t>เป้าหมายที่ 2 ภาครัฐที่มีขีดสมรรถนะสูง คล่องตัว เป้าหมาย ที่ 4 การเสริมสร้างความเข้มแข็งในการบริการจัดการพื้นที่และเมือง เป้าหมาย ที่ 1 คนไทยได้รับการพัฒนาอย่างเต็มศักยภาพ</t>
  </si>
  <si>
    <t xml:space="preserve">ง. ยุทธศาสตร์จังหวัด ยุทธศาสตร์ ที่ ยุทธศาสตร์ที่ 2 สร้างมูลค่าและคุณค่าเพิ่มจากการท่องเที่ยวและบริการวิถีใหม่อย่างมีคุณภาพบนฐานอัตลักษณ์ชุมชนเชิงสร้างสรรค์ ยุทธศาสตร์ที่ 4 </t>
  </si>
  <si>
    <t xml:space="preserve">การพัฒนาคนคุณภาพสร้างสังคมแห่งความสุข ยุทธศาสตร์ที่ 6 การพัฒนาเพื่อเสริมความมั่นคง  </t>
  </si>
  <si>
    <t>ค. Sustainable Development Goals : SDGs เป้าหมายที่/เป้าประสงค์ เป้าหมายที่ 2 การพัฒนาโครงสร้างพื้นฐานและระบบการบริหารจัดการ เพื่อคุณภาพ ความมั่นคงทางอาหาร</t>
  </si>
  <si>
    <t>ง. ยุทธศาสตร์ที่  2 เสริมสร้างความมั่งคั่งทางเศรษฐกิจการค้า การบริการการท่องเที่ยว ด้วยนวัตกรรม และบริการที่มีมูลค่าสูง ยุทธศาสตร์ที่  3 พัฒนาและส่งเสริมการค้าชายแดนและ</t>
  </si>
  <si>
    <t>การค้าผ่านแดน ให้มีศักยภาพ ผลักดันเขตพัฒนาเศรษฐกิจพิเศษนำไปสู่การกระตุ้นให้เกิดการค้าการลงทุนระหว่างประเทศ</t>
  </si>
  <si>
    <t>และความยั่งยืนทางของภาคเกษตร เป้าหมาย ที่ 2 ไทยเป็นห่วงโซ่อุปทานของภูมิภาค เป้าหมายที่ 3 การพัฒนาเมืองให้น่าอยู่ อย่างยั่งยืน มีความพร้อมในการรับมือและปรับตัวต่อ</t>
  </si>
  <si>
    <t>การเปลี่ยนแปลงทุกรูปแบบ เพื่อให้ประชาชนทุกกลุ่มมีคุณภาพชีวิตที่ดีอย่างทั่วถึง</t>
  </si>
  <si>
    <t xml:space="preserve">ค. Sustainable Development Goals : SDGs เป้าหมายที่/เป้าประสงค์ : เป้าหมายที่ 2 การพัฒนาโครงสร้างพื้นฐานและระบบบริหารจัดการเพื่อคุณภาพ ความมั่นคง อาหาร </t>
  </si>
  <si>
    <t>และความยั่งยืนทางภาคเกษตร เป้าหมายที่ 3 การเพิ่มศักยภาพและบทบาทของผู้ประกอบการเกษตรในฐานะหุ้นส่วนเศรษฐกิจของห่วงโซ่อุปทานที่ได้รับส่วนแบ่งประโยชน์อย่างเหมาะสม</t>
  </si>
  <si>
    <t>ขององค์กรปกครอง</t>
  </si>
  <si>
    <t>หมู่บ้าน</t>
  </si>
  <si>
    <t xml:space="preserve">1.1 กลยุทธ ที่ </t>
  </si>
  <si>
    <t xml:space="preserve">กลยุทธ ที่ </t>
  </si>
  <si>
    <t>กลยุทธ ที่</t>
  </si>
  <si>
    <t>(1) ก่อสร้างปรับปรุง บำรุงรักษา ถนน ตรอก ซอย ทางเดินเท้า ท่อระบายน้ำ</t>
  </si>
  <si>
    <t>(2) การพัฒนาการจราจรและระบบขนส่ง</t>
  </si>
  <si>
    <t>(3) การพัฒนาระบบไฟฟ้าสาธารณะ</t>
  </si>
  <si>
    <t>(4) การพัฒนาก่อสร้างปรับปรุงและพัฒนาแหล่งน้ำเพื่ออุปโภค - บริโภค</t>
  </si>
  <si>
    <t>(5) การพัฒนาระบบสื่อสารโทรคมนาคม</t>
  </si>
  <si>
    <t>กลยุทธ์ที่ (5) การบริหารจัดการทรัพยากรธรรมชาติและสิ่งแวดล้อม</t>
  </si>
  <si>
    <t>กลยุทธ์ที่ (2) การพัฒนาระบบจัดระบบการบริหารจัดการขยะ</t>
  </si>
  <si>
    <t>กลยุทธ์ที่ (4) การพัฒนาระบบป้องกันน้ำท่วม</t>
  </si>
  <si>
    <t xml:space="preserve">กลยุทธ์ ที่ </t>
  </si>
  <si>
    <t>กลยุทธ์ ที่</t>
  </si>
  <si>
    <t>กลยุทธ์ที่ (3) ส่งเสริมสนับสนุนการจัดการเรียนการสอนศูนย์พัฒนาเด็กเล็กในสังกัดเทศบาลตำบลบ้านสิงห์</t>
  </si>
  <si>
    <t xml:space="preserve">      กลยุทธ์ที่ (1)  ส่งเสริมระบบการศึกษา</t>
  </si>
  <si>
    <t>กลยุทธ์ที่ (2) พัฒนาระบบตลาดสินค้าเกษตรและเกษตรอุตสาหกรรม สินค้า OTOP ฯลฯ</t>
  </si>
  <si>
    <t>กลยุทธ์ที่ (3) พัฒนาระบบการผลิตสินค้าเกษตรและเกษตรอุตสาหกรรมให้มีคุณภาพและปลอดภัยจากสารพิษ</t>
  </si>
  <si>
    <t>กลยุทธ์ที่ (4) พัฒนาและส่งเสริมการท่องเที่ยว</t>
  </si>
  <si>
    <t>กลยุทธ์ที่ (5) สนับสนุนและส่งเสริมอาชีพการดำเนินงานตามปรัชญาเศรษฐกิจพอเพียง</t>
  </si>
  <si>
    <t>กลยุทธ์ที่ (6) การพัฒนาศักยภาพการผลิต การขนส่ง และการแข่งขันทางเศรษฐกิจ</t>
  </si>
  <si>
    <t>กลยุทธ์ที่ (1) ป้องกันและแก้ไขปัญหายาเสพติด</t>
  </si>
  <si>
    <t>กลยุทธ์ที่ (2) ส่งเสริมคุณภาพชีวิต</t>
  </si>
  <si>
    <t>กลยุทธ์ที่ (4) การพัฒนาและส่งเสริมการท่องเที่ยว</t>
  </si>
  <si>
    <t>กลยุทธ์ที่ (5) การรักษาความสงบเรียบร้อยและความปลอดภัยในชีวิตและทรัพย์สิน</t>
  </si>
  <si>
    <t>กลยุทธ์ที่ (6) ส่งเสริมการประหยัดพลังงาน</t>
  </si>
  <si>
    <t>กลยุทธ์ที่ (6) พัฒนาส่งเสริมสนับสนุนให้มีอุปกรณ์เครื่องมือเครื่องใช้ที่ทันสมัยเหมาะสมต่อการปฏิบัติงาน</t>
  </si>
  <si>
    <t xml:space="preserve">      กลยุทธ์ ที่ (1) การพัฒนาสร้างจิตสำนึกและความตระหนักในการจัดการทรัพยากรธรรมชาติและสิ่งแวดล้อม</t>
  </si>
  <si>
    <t>ก. ยุทธศาสตร์ชาติ 20 ปี ยุทธศาสตร์ที่ 2. การสร้างความสามารถในการแข่งขัน , ยุทธศาสตร์ที่ 5. การสร้างการเติบโตบนคุณภาพชีวิตที่เป็นมิตรกับสิ่งแวดล้อม</t>
  </si>
  <si>
    <t>ข. แผนพัฒนาเศรษฐกิจและสังคมแห่งชาติ ฉบับที่ 13 หมุดหมายที่ 2 ไทยเป็นจุดหมายของการท่องเที่ยวที่เน้นคุณภาพและยั่งยืน หมุดหมายที่ 10 ไทยมีเศรษฐกิจหมุนเวียนและสังคมคาร์บอนต่ำ</t>
  </si>
  <si>
    <t>กลยุทธ์ที่ (3) การสร้างจิตสำนึกและความตระหนักในการมีส่วนร่วมลดปริมาณขยะ</t>
  </si>
  <si>
    <t>กลยุทธ์ที่ (2) ส่งเสริมขนบธรรมเนียม จารีตประเพณี ศิลปวัฒนธรรม ภูมิปัญญาท้องถิ่นและวัฒนธรรมอันดี</t>
  </si>
  <si>
    <t>แผนพัฒนาท้องถิ่น พ.ศ. 2566 - 2570 เพิ่มเติม ครั้งที่ 2/2566</t>
  </si>
  <si>
    <t>(1) แผนงานสร้างความเข้มแข็ง</t>
  </si>
  <si>
    <t>โครงการช่วยเหลือผู้ประสบสาธารณภัย</t>
  </si>
  <si>
    <t>และปัญหาความเดือดร้อนในตำบล</t>
  </si>
  <si>
    <t xml:space="preserve">บ้านสิงห์ </t>
  </si>
  <si>
    <t>ตามอำนาจหน้าที่</t>
  </si>
  <si>
    <t>ส่วนท้องถิ่นด้าน</t>
  </si>
  <si>
    <t>สาธารณภัย ด้าน</t>
  </si>
  <si>
    <t>ส่งเสริมและพัฒนา</t>
  </si>
  <si>
    <t>คุณภาพชีวิต</t>
  </si>
  <si>
    <t>ประชาชนที่ประสบ -</t>
  </si>
  <si>
    <t>ภัยพิบัติธรรมชาติด้าน</t>
  </si>
  <si>
    <t>ต่างๆและด้านอัคคีภัย</t>
  </si>
  <si>
    <t>มีภูมิลำเนาอาศัยอยู่</t>
  </si>
  <si>
    <t>ในเขตพื้นที่เทศบาล</t>
  </si>
  <si>
    <t>สาธารณภัย</t>
  </si>
  <si>
    <t>ครัวเรือน</t>
  </si>
  <si>
    <t>ที่ประสบ</t>
  </si>
  <si>
    <t>ได้รับความ</t>
  </si>
  <si>
    <t>ช่วยเหลือ</t>
  </si>
  <si>
    <t>อย่างทัน</t>
  </si>
  <si>
    <t>ท่วงที</t>
  </si>
  <si>
    <t>(งานพัฒนาชุมชน)</t>
  </si>
  <si>
    <t>1.สามารถให้</t>
  </si>
  <si>
    <t>ความช่วยเหลือ</t>
  </si>
  <si>
    <t>2.บรรเทาความ</t>
  </si>
  <si>
    <t>เดือดร้อนให้กับ</t>
  </si>
  <si>
    <t>ผู้ประสบภัยใน</t>
  </si>
  <si>
    <t>ช่วงประสบภัย</t>
  </si>
  <si>
    <t>หรือไม่สามารถ</t>
  </si>
  <si>
    <t>ประกอบอาชีพ</t>
  </si>
  <si>
    <t>3.ประชาชนได้</t>
  </si>
  <si>
    <t>ได้รับความช่วย</t>
  </si>
  <si>
    <t>เหลือจาก อปท.</t>
  </si>
  <si>
    <t>ได้อย่างเท่าเทียม</t>
  </si>
  <si>
    <t>ตามมาตรฐานที่</t>
  </si>
  <si>
    <t>กำหนด</t>
  </si>
  <si>
    <t>โครงการอบรมอาสาสมัครท้องถิ่นรักษ์โลก</t>
  </si>
  <si>
    <t>(อถล.)</t>
  </si>
  <si>
    <t>1.เพื่อให้ อถล.มี</t>
  </si>
  <si>
    <t>ความรู้ในการ</t>
  </si>
  <si>
    <t>บริหารจัดการสิ่ง</t>
  </si>
  <si>
    <t>ปฏิกูลมูลฝอยการ</t>
  </si>
  <si>
    <t>ปกป้องและรักษา</t>
  </si>
  <si>
    <t>ทรัพยากรธรรมชาติ</t>
  </si>
  <si>
    <t>และสิ่งแวดล้อม</t>
  </si>
  <si>
    <t>สอดส่องดูแลรวม</t>
  </si>
  <si>
    <t>การณ์การบริหาร</t>
  </si>
  <si>
    <t>จัดการสิ่งปฏิกูล</t>
  </si>
  <si>
    <t>และรักษาทรัพยากร</t>
  </si>
  <si>
    <t>ธรรมชาติและสิ่ง-</t>
  </si>
  <si>
    <t>แวดล้อมในพื้นที่</t>
  </si>
  <si>
    <t>3.สื่อสารเผยแพร่</t>
  </si>
  <si>
    <t>สิ่งปฏิกูลมูลฝอย</t>
  </si>
  <si>
    <t>รักษาทรัพยากร</t>
  </si>
  <si>
    <t>สิ่งปฏิกูลมูลฝอยการ</t>
  </si>
  <si>
    <t>ฝึกอบรมให้ความรู้</t>
  </si>
  <si>
    <t>พื้นที่</t>
  </si>
  <si>
    <t>สมัครท้องถิ่น</t>
  </si>
  <si>
    <t>รักษ์โลก(อถล.)</t>
  </si>
  <si>
    <t>1.จำนวนอาสา</t>
  </si>
  <si>
    <t>2.กิจกรรมเพื่อ</t>
  </si>
  <si>
    <t>เสริมสร้างจิต</t>
  </si>
  <si>
    <t>สำนึกด้านการ</t>
  </si>
  <si>
    <t>บริหารจัดการ</t>
  </si>
  <si>
    <t>ธรรมชาติและ</t>
  </si>
  <si>
    <t>สิ่งแวดล้อม</t>
  </si>
  <si>
    <t>1.อาสาสมัคร</t>
  </si>
  <si>
    <t>ปกป้องและ</t>
  </si>
  <si>
    <t>สิ่งแวดล้อมใน</t>
  </si>
  <si>
    <t>2.ทรัพยากร</t>
  </si>
  <si>
    <t>พื้นที่ได้รับการ</t>
  </si>
  <si>
    <t>รักษา</t>
  </si>
  <si>
    <t>3.สิ่งปฏิกูลและ</t>
  </si>
  <si>
    <t>มูลฝอยได้รับ</t>
  </si>
  <si>
    <t>การกำจัดอย่าง</t>
  </si>
  <si>
    <t>ถูกวิธี</t>
  </si>
  <si>
    <t>กอง</t>
  </si>
  <si>
    <t>สาธารณสุขฯ</t>
  </si>
  <si>
    <t>และศึกษาดูงานให้</t>
  </si>
  <si>
    <t>กับ อถล.ในเขต</t>
  </si>
  <si>
    <t>เทศบาล ต.บ้านสิงห์</t>
  </si>
  <si>
    <t>ในการบริหารจัดการ</t>
  </si>
  <si>
    <t>กลยุทธ์ ที่ (1) การพัฒนาสร้างจิตสำนึกและความตระหนักในการจัดการทรัพยากรธรรมชาติและสิ่งแวดล้อม</t>
  </si>
  <si>
    <t>โครงการก่อสร้างปรับปรุงอาคารตลาดนัด</t>
  </si>
  <si>
    <t>เกษตรกรตำบลบ้านสิงห์</t>
  </si>
  <si>
    <t>1.เพื่อก่อสร้าง</t>
  </si>
  <si>
    <t>ปรับปรุงอาคาร</t>
  </si>
  <si>
    <t>ตลาดนัดเกษตรกร</t>
  </si>
  <si>
    <t>ทดแทนอาคาร</t>
  </si>
  <si>
    <t>เดิมที่ถูกไฟไหม้</t>
  </si>
  <si>
    <t>2.เพื่อให้มีพื้นที่</t>
  </si>
  <si>
    <t>สำหรับการ</t>
  </si>
  <si>
    <t>จำหน่ายสินค้า</t>
  </si>
  <si>
    <t>3.เพื่อพัฒนา</t>
  </si>
  <si>
    <t>ส่งเสริมการค้าขาย</t>
  </si>
  <si>
    <t>ให้สะดวก สบาย</t>
  </si>
  <si>
    <t>ก่อสร้างอาคาร</t>
  </si>
  <si>
    <t>คอนกรีตเสริมเหล็ก</t>
  </si>
  <si>
    <t>ชั้นเดียว ขนาดกว้าง</t>
  </si>
  <si>
    <t>15.40 เมตร ยาว</t>
  </si>
  <si>
    <t>113 เมตร หรือมี</t>
  </si>
  <si>
    <t>ขนาดพื้นที่ รวมไม่</t>
  </si>
  <si>
    <t>น้อยกว่า 1,740.20</t>
  </si>
  <si>
    <t>ตารางเมตร ราย</t>
  </si>
  <si>
    <t>ละเอียดตามแบบ</t>
  </si>
  <si>
    <t>แปลนกำหนด</t>
  </si>
  <si>
    <t>สะดวกเพิ่ม</t>
  </si>
  <si>
    <t>ตลาดนัด</t>
  </si>
  <si>
    <t>เกษตรกร</t>
  </si>
  <si>
    <t>ระเบียบ</t>
  </si>
  <si>
    <t>เรียบร้อย</t>
  </si>
  <si>
    <t>ปลอดภัย</t>
  </si>
  <si>
    <t>สะดวก</t>
  </si>
  <si>
    <t>สบายในการ</t>
  </si>
  <si>
    <t>ใช้บริการ</t>
  </si>
  <si>
    <t xml:space="preserve">มีมาตรฐาน </t>
  </si>
  <si>
    <t>มีความเป็น</t>
  </si>
  <si>
    <t>ต.บ้านสิงห์</t>
  </si>
  <si>
    <t>แผนพัฒนาท้องถิ่น  พ.ศ. 2566 - 2570 เพิ่มเติม ครั้งที่ 1/2566</t>
  </si>
  <si>
    <t xml:space="preserve">แผนพัฒนาท้องถิ่น พ.ศ. 2566 - 2570 เพิ่มเติม ครั้งที่ 1/2566 </t>
  </si>
  <si>
    <t>แผนพัฒนาท้องถิ่น พ.ศ. 2566 - 2570 เพิ่มเติม ครั้งที่ 1/2566</t>
  </si>
  <si>
    <t>ประชาสัมพันธ์ข้อมูล</t>
  </si>
  <si>
    <t>ข่าวสารและกิจกรรม</t>
  </si>
  <si>
    <t>เพื่อเสริมสร้างจิต</t>
  </si>
  <si>
    <t>สำนึกด้านการบริหาร</t>
  </si>
  <si>
    <t>จัดการสิ่งปฏิกูลมูล -</t>
  </si>
  <si>
    <t>ฝอยการปกป้องและ</t>
  </si>
  <si>
    <t>ชาติและสิ่งแวดล้อม</t>
  </si>
  <si>
    <t>รักษาทรัพยากรธรรม-</t>
  </si>
  <si>
    <t>บาดาลขนาดใหญ่</t>
  </si>
  <si>
    <t xml:space="preserve"> - เพื่อให้มีน้ำ</t>
  </si>
  <si>
    <t>เพียงพอสำหรับ</t>
  </si>
  <si>
    <t>อุปโภค - บริโภค</t>
  </si>
  <si>
    <t>ก่อสร้างระบบประปา</t>
  </si>
  <si>
    <t>หมู่บ้าน แบบบ่อ</t>
  </si>
  <si>
    <t>มีน้ำเพียงพอ</t>
  </si>
  <si>
    <t xml:space="preserve">อุปโภค - </t>
  </si>
  <si>
    <t>บริโภค</t>
  </si>
  <si>
    <t>น้ำเพียงพอ</t>
  </si>
  <si>
    <t>กองช่าง</t>
  </si>
  <si>
    <t>กองทุนพัฒนา</t>
  </si>
  <si>
    <t>โรงไฟฟ้าที่ 1</t>
  </si>
  <si>
    <t>และเพื่อการเกษตร</t>
  </si>
  <si>
    <t>ซ่อมบำรุงคลองส่งน้ำ</t>
  </si>
  <si>
    <t>เข้าแปลงเกษตร โดย</t>
  </si>
  <si>
    <t>แบ่งเป็น 2 โซน</t>
  </si>
  <si>
    <t>ชาติคำดี ถึงแปลง</t>
  </si>
  <si>
    <t>นายวิโรจน์  สุนแก้ว</t>
  </si>
  <si>
    <t>ระยะทาง 105 เมตร</t>
  </si>
  <si>
    <t>โซนที่ 2 ตั้งแต่แปลง</t>
  </si>
  <si>
    <t>เกษตร นางธมลวรรณ</t>
  </si>
  <si>
    <t>ล้ำเลิศถึงแปลง นาย</t>
  </si>
  <si>
    <t>ณรงกรณ์ ระยะทาง</t>
  </si>
  <si>
    <t>148 เมตร รวม 2โซน</t>
  </si>
  <si>
    <t>ระยะทาง 253 เมตร</t>
  </si>
  <si>
    <t>โรงไฟฟ้าที่ 6</t>
  </si>
  <si>
    <t>บริโภคและ</t>
  </si>
  <si>
    <t>เพื่อการเกษตร</t>
  </si>
  <si>
    <t>เพื่อความสะดวกใน</t>
  </si>
  <si>
    <t>ก่อสร้างถนนหินคลุก</t>
  </si>
  <si>
    <t xml:space="preserve">บดอัด หนา 0.20 </t>
  </si>
  <si>
    <t>เลียบคลองชลประทาน</t>
  </si>
  <si>
    <t xml:space="preserve">1 ขวา 3 ขวา 12 </t>
  </si>
  <si>
    <t>รับความ</t>
  </si>
  <si>
    <t>สะดวกในการ</t>
  </si>
  <si>
    <t>คมนาคม</t>
  </si>
  <si>
    <t>อบจ.ราชบุรี</t>
  </si>
  <si>
    <t>โรงไฟฟ้า 1,6</t>
  </si>
  <si>
    <t>หมู่ที่ 11 ตำบลบ้านสิงห์</t>
  </si>
  <si>
    <t>โครงการก่อสร้างถนนหินคลุก หมู่ที่ 11</t>
  </si>
  <si>
    <t>โครงการก่อสร้างถนนลาดยางแอสฟัลท์ติก</t>
  </si>
  <si>
    <t>คอนกรีต หมู่ที่ 11 ตำบลบ้านสิงห์</t>
  </si>
  <si>
    <t>ก่อสร้างถนนลาดยาง</t>
  </si>
  <si>
    <t>แอสฟัลท์ติกคอนกรีต</t>
  </si>
  <si>
    <t>เริ่มต้น 1 ขวา 3 ขวา</t>
  </si>
  <si>
    <t>12 ซ้าย ถึงถนน 3</t>
  </si>
  <si>
    <t>ขวา 12 ซ้าย กว้าง</t>
  </si>
  <si>
    <t>6.00 เมตร ยาว</t>
  </si>
  <si>
    <t>1,200 เมตร</t>
  </si>
  <si>
    <t>การคมนาคม</t>
  </si>
  <si>
    <t>จุดเริ่มต้นจาก 3 ขวา</t>
  </si>
  <si>
    <t>12 ซ้าย ถึงถนนหน้า</t>
  </si>
  <si>
    <t>กว้าง 8.00 เมตร</t>
  </si>
  <si>
    <t>ยาว 1,400 เมตร</t>
  </si>
  <si>
    <t>โครงการติดตั้งไฟฟ้าแสงสว่างเลียบคลอง</t>
  </si>
  <si>
    <t>ชลประทาน 1 ขวา 3 ขวา 12 ซ้าย</t>
  </si>
  <si>
    <t>เพื่อความสะสะดวก</t>
  </si>
  <si>
    <t>ในการสัญจร</t>
  </si>
  <si>
    <t>เพื่อใช้ในการ</t>
  </si>
  <si>
    <t>ประกอบกิจกรรม</t>
  </si>
  <si>
    <t>ต่างๆของหมู่บ้าน</t>
  </si>
  <si>
    <t>สถานที่ใช้ใน</t>
  </si>
  <si>
    <t>การประกอบ</t>
  </si>
  <si>
    <t>กิจกรรมของ</t>
  </si>
  <si>
    <t>พ.ศ.2566 - 2570 เพิ่มเติม ครั้งที่ 1/2566</t>
  </si>
  <si>
    <t>กลยุทธ์ที่ (3) ส่งเสริมกีฬาและนันทนาการ</t>
  </si>
  <si>
    <t>(1) แผนงานการศาสนาวัฒนธรรมและนันทนาการ</t>
  </si>
  <si>
    <t>โครงการซ่อมบำรุงคลองส่งน้ำเข้าแปลง</t>
  </si>
  <si>
    <t>เกษตร  หมู่ที่ 11 ตำบลบ้านสิงห์</t>
  </si>
  <si>
    <t>โครงการก่อสร้างถนนหินคลุก ซอย</t>
  </si>
  <si>
    <t>บ้านนายอณัติ  ภูมิผิว หมู่ที่ 3</t>
  </si>
  <si>
    <t>ติดตั้งไฟฟ้าแสงสว่าง</t>
  </si>
  <si>
    <t>ซ้าย ความยาว</t>
  </si>
  <si>
    <t>2,300 เมตร</t>
  </si>
  <si>
    <t>ผิวจราจรกว้าง 3 เมตร</t>
  </si>
  <si>
    <t>ยาว 160 เมตร หรือ</t>
  </si>
  <si>
    <t>พื้นที่รวมไม่น้อยกว่า</t>
  </si>
  <si>
    <t>480 ตร.ม. พร้อมติด</t>
  </si>
  <si>
    <t>ตั้งป้ายประชาสัมพันธ์</t>
  </si>
  <si>
    <t>ประปาภูมิภาคจังหวัด</t>
  </si>
  <si>
    <t>ราชบุรี</t>
  </si>
  <si>
    <t>โครงการสนับสนุนวัสดุอุปกรณ์กีฬา</t>
  </si>
  <si>
    <t>ให้แก่ชุมชน</t>
  </si>
  <si>
    <t xml:space="preserve"> - เพื่อส่เสริมการ</t>
  </si>
  <si>
    <t>เล่นกีฬาและออก</t>
  </si>
  <si>
    <t>กำลังกายให้แก่</t>
  </si>
  <si>
    <t>เด็ก เยาวชนและ</t>
  </si>
  <si>
    <t xml:space="preserve"> - จัดหาวัสดุอุปกรณ์</t>
  </si>
  <si>
    <t>ให้แก่ชุมชนในเขต</t>
  </si>
  <si>
    <t>เทศบาล ทั้ง 12</t>
  </si>
  <si>
    <t>ชุมชน</t>
  </si>
  <si>
    <t>จำนวนาชุมชน</t>
  </si>
  <si>
    <t>สนับสนุน</t>
  </si>
  <si>
    <t>วัสดุอุปกรณ์</t>
  </si>
  <si>
    <t>กีฬา</t>
  </si>
  <si>
    <t>เด็ก เยาวชน</t>
  </si>
  <si>
    <t>และประชาชน</t>
  </si>
  <si>
    <t>ในเขตเทศบาล</t>
  </si>
  <si>
    <t>ได้เล่นกีฬาและ</t>
  </si>
  <si>
    <t>ออกกำลังกาย</t>
  </si>
  <si>
    <t>มีสุขภาพ</t>
  </si>
  <si>
    <t>ร่างกาย</t>
  </si>
  <si>
    <t>สมบูรณ์</t>
  </si>
  <si>
    <t>แข็งแรง</t>
  </si>
  <si>
    <t>กองการศึกษา</t>
  </si>
  <si>
    <t xml:space="preserve"> -</t>
  </si>
  <si>
    <t>ครุภัณฑ์สำนักงาน</t>
  </si>
  <si>
    <t>เพื่อใช้กันแดด กันฝน</t>
  </si>
  <si>
    <t>ให้กับพ่อค้า แม่ค้า ใน</t>
  </si>
  <si>
    <t>กองสาธารณสุขฯ</t>
  </si>
  <si>
    <t>1. ประเภทครุภัณฑ์สำนักงาน</t>
  </si>
  <si>
    <t>2. ประเภทครุภัณฑ์วิทยาศาสตร์หรือการแพทย์</t>
  </si>
  <si>
    <t>ครุภัณฑ์วิทยาศาสตร์หรือ</t>
  </si>
  <si>
    <t>การแพทย์</t>
  </si>
  <si>
    <t>จัดซื้อเครื่องพ่นหมอกควันสะพาย</t>
  </si>
  <si>
    <t xml:space="preserve">ไหล่ที่ใช้ในงานสาธารณะสุข </t>
  </si>
  <si>
    <t>จำนวน 1 เครื่อง</t>
  </si>
  <si>
    <t>3. ประเภทครุภัณฑ์อื่น</t>
  </si>
  <si>
    <t>ครุภัณฑ์อื่น</t>
  </si>
  <si>
    <t>จัดซื้อรถเข็นมือจับแบบเดินตาม</t>
  </si>
  <si>
    <t>(รถเข็น 3 ล้อ) จำนวน 1 คัน</t>
  </si>
  <si>
    <t>บ้านดอนโพ หมู่ที่ 11 ตำบลบ้านสิงห์</t>
  </si>
  <si>
    <t>กลยุทธ์ที่ (1) สนับสนุนและส่งเสริมอาชีพเพิ่มรายได้ให้แก่ประชาชน</t>
  </si>
  <si>
    <t>โครงการอบรมและศึกษาดูงานเพื่อ</t>
  </si>
  <si>
    <t>ส่งเสริมการเรียนรู้ตามหลักปรัชญา</t>
  </si>
  <si>
    <t>เศรษฐกิจพอเพียง</t>
  </si>
  <si>
    <t>เพื่อให้นักเรียนมี</t>
  </si>
  <si>
    <t>ความรู้ ทักษะใน</t>
  </si>
  <si>
    <t>การประดิษฐ์และ</t>
  </si>
  <si>
    <t>ตกแต่งเทียนให้</t>
  </si>
  <si>
    <t>สวยงามและสืบ</t>
  </si>
  <si>
    <t>ทอดประเพณี</t>
  </si>
  <si>
    <t>นักเรียนระดับชั้น</t>
  </si>
  <si>
    <t>ของโรงเรียนอนุบาล</t>
  </si>
  <si>
    <t>โพธาราม จำนวน</t>
  </si>
  <si>
    <t>30 คน</t>
  </si>
  <si>
    <t>นักเรียนเกิด</t>
  </si>
  <si>
    <t>ความรู้มีทักษะ</t>
  </si>
  <si>
    <t>ในการประดิษฐ์</t>
  </si>
  <si>
    <t>และตกแต่งต้น</t>
  </si>
  <si>
    <t>เทียนตาม</t>
  </si>
  <si>
    <t>ประเพณีไทย</t>
  </si>
  <si>
    <t>ได้ร่วมส่งเสริม</t>
  </si>
  <si>
    <t>และสืบทอด</t>
  </si>
  <si>
    <t>ศิลปวัฒนธรรม</t>
  </si>
  <si>
    <t>ภูมิปัญญาท้อง</t>
  </si>
  <si>
    <t>ถิ่นทางพระพุทธ</t>
  </si>
  <si>
    <t>ศาสนาให้คงอยู่</t>
  </si>
  <si>
    <t>สืบไป</t>
  </si>
  <si>
    <t>โพธารามเกิดการ</t>
  </si>
  <si>
    <t>เรียนรู้และทักษะใน</t>
  </si>
  <si>
    <t>การประดิษฐ์ตกแต่ง</t>
  </si>
  <si>
    <t>ต้นเทียนพรรษาและ</t>
  </si>
  <si>
    <t>สามารถเป็นแกนนำ</t>
  </si>
  <si>
    <t>ในการเผนแพร่</t>
  </si>
  <si>
    <t>ประเพณีดังกล่าว</t>
  </si>
  <si>
    <t>ต่อไป</t>
  </si>
  <si>
    <t>1.เพื่อสร้างความรู้</t>
  </si>
  <si>
    <t>ความเข้าใจแก่</t>
  </si>
  <si>
    <t>ประชาชนให้เข้าถึง</t>
  </si>
  <si>
    <t>การน้อมนำหลัก</t>
  </si>
  <si>
    <t>ปรัชญาเศรษฐกิจ</t>
  </si>
  <si>
    <t>พอเพียงไปสู่การ</t>
  </si>
  <si>
    <t>ปฏิบัติได้จริง</t>
  </si>
  <si>
    <t>2.เพื่อให้ผู้เข้าร่วม</t>
  </si>
  <si>
    <t>ศึกษาดูงานสามารถ</t>
  </si>
  <si>
    <t>ดำเนินงานตามหลัก</t>
  </si>
  <si>
    <t>เกษตรธรรมชาติและ</t>
  </si>
  <si>
    <t>สามารถนำไปปรับใช้</t>
  </si>
  <si>
    <t>ในชีวิตประจำวันได้</t>
  </si>
  <si>
    <t>ความสัมพันธ์อันดี</t>
  </si>
  <si>
    <t>ระหว่างชุมชนหน่วย</t>
  </si>
  <si>
    <t>งานภาครัฐ และกอง</t>
  </si>
  <si>
    <t>ทุนไฟฟ้าจังหวัดราชบุรี1</t>
  </si>
  <si>
    <t>เกษตรกรในพื้นที่</t>
  </si>
  <si>
    <t>ตำบลบ้านสิงห์ และ</t>
  </si>
  <si>
    <t>ผู้เข้าร่วมโครงการ</t>
  </si>
  <si>
    <t>เกษตรกรใน</t>
  </si>
  <si>
    <t>ประชาชนผู้</t>
  </si>
  <si>
    <t>เข้าร่วมอบรม</t>
  </si>
  <si>
    <t>และศึกษาดู</t>
  </si>
  <si>
    <t>งานสามารถ</t>
  </si>
  <si>
    <t>ชี้แจงและถ่าย</t>
  </si>
  <si>
    <t>ทอดความรู้</t>
  </si>
  <si>
    <t>พื้นที่ในการ</t>
  </si>
  <si>
    <t>พัฒนาคุณภาพ</t>
  </si>
  <si>
    <t>ชีวิตเกี่ยวกับ</t>
  </si>
  <si>
    <t>หลักการสำคัญ</t>
  </si>
  <si>
    <t>ของการนำ</t>
  </si>
  <si>
    <t>หลักทฤษฎีใหม่</t>
  </si>
  <si>
    <t>ขับเคลื่อน</t>
  </si>
  <si>
    <t>ภารกิจในระดับ</t>
  </si>
  <si>
    <t>หมู่ที่ 11</t>
  </si>
  <si>
    <t>ประชาชน/เกษตร</t>
  </si>
  <si>
    <t>กรได้รับความรู้</t>
  </si>
  <si>
    <t>ความเข้าใจในการ</t>
  </si>
  <si>
    <t>เกตรกรรมโดย</t>
  </si>
  <si>
    <t>มาปรับใช้ให้เหมาะ</t>
  </si>
  <si>
    <t>สมกับสภาพพื้นที่</t>
  </si>
  <si>
    <t>กับสภาพที่ดินตน</t>
  </si>
  <si>
    <t>เองมีและก่อให้</t>
  </si>
  <si>
    <t>เกิดประโยชน์</t>
  </si>
  <si>
    <t>อย่างสูงสุดลด</t>
  </si>
  <si>
    <t>ภาระค่าใช้จ่าย</t>
  </si>
  <si>
    <t>มีการจัดพื้นที่ซึ่ง</t>
  </si>
  <si>
    <t>เหมาะกับพื้นที่</t>
  </si>
  <si>
    <t>เกษตรมีการผสม</t>
  </si>
  <si>
    <t>ผสานเกษตร</t>
  </si>
  <si>
    <t>ทฤษฎีใหม่ฯ</t>
  </si>
  <si>
    <t>และฝึกปฏิบัติฐาน</t>
  </si>
  <si>
    <t>การเรียนรู้ให้เข้าใจจน</t>
  </si>
  <si>
    <t>3.เพื่อเสริมสร้างการ</t>
  </si>
  <si>
    <t>มีส่วนร่วมและสร้าง</t>
  </si>
  <si>
    <t>รูปแบบเพื่อให้ประชาชนทุกกลุ่มมีคุณภาพชีวิตที่ดีอย่างทั่วถึง</t>
  </si>
  <si>
    <t>2.เพื่อเฝ้าระวัง</t>
  </si>
  <si>
    <t>มูลฝอยการปกป้อง</t>
  </si>
  <si>
    <t>ดูแลรวมทั้งราย</t>
  </si>
  <si>
    <t>งานสถาการณ์</t>
  </si>
  <si>
    <t>ท้องถิ่น(อถล.)มี</t>
  </si>
  <si>
    <t>ความรู้ในการเฝ้า</t>
  </si>
  <si>
    <t>ระวังสอดส่อง</t>
  </si>
  <si>
    <t>การปกป้องและ</t>
  </si>
  <si>
    <t>ทั้งรายงานสถาน -</t>
  </si>
  <si>
    <t>4.1 กลยุทธ์ที่ (2) ส่งเสริมขนบธรรมเนียม จารีตประเพณี ศิลปวัฒนธรรม ภูมิปัญญาท้องถิ่นและวัฒนธรรมอันดี</t>
  </si>
  <si>
    <t>มัธยมศึกษาปีที่ 2</t>
  </si>
  <si>
    <t>ในทุกช่วงวัย มีสมรรถนะที่จำเป็นสำหรับโลกยุคคุณลักษณะตามบรรทัดฐานที่ดีของสังคม มีคุณธรรม จริยธรรม และมีภูมิคุ้มกันต่อการเปลี่ยนแปลงอย่างพลิกโฉมฉับพลันของโลก สามารถ</t>
  </si>
  <si>
    <t>ดำรงชีวิตร่วมกันในสังคมได้อย่างสงบสุข</t>
  </si>
  <si>
    <t>เพื่อช่วยเหลือ</t>
  </si>
  <si>
    <t>ประชาชนที่ได้รับ</t>
  </si>
  <si>
    <t>ความเดือดร้อน</t>
  </si>
  <si>
    <t>โครงการระบบประปาหมู่บ้าน แบบ</t>
  </si>
  <si>
    <t>บาดาลขนาดใหญ่ หมู่ที่ 11 ตำบล</t>
  </si>
  <si>
    <t>โซนที่ 1 ตั้งแต่แปลง</t>
  </si>
  <si>
    <t>เกษตรนางปิยะนาค</t>
  </si>
  <si>
    <t>เมตร เริ่มต้นบ้าน</t>
  </si>
  <si>
    <t>คุณธวัช เพิ่มฉลาด</t>
  </si>
  <si>
    <t>ถึงถนนเลียบคลอง</t>
  </si>
  <si>
    <t xml:space="preserve">ชลประทาน 1 ขวา </t>
  </si>
  <si>
    <t xml:space="preserve">3 ขวา 12 ซ้าย  </t>
  </si>
  <si>
    <t>กว้าง 4.50 เมตร</t>
  </si>
  <si>
    <t xml:space="preserve">ยาว 1,200 เมตร </t>
  </si>
  <si>
    <t>สะดวกใน</t>
  </si>
  <si>
    <t>การสัญจร</t>
  </si>
  <si>
    <t xml:space="preserve">ฟาร์มสุภาพพรชัย </t>
  </si>
  <si>
    <t>โครงการก่อสร้างอาคารอเนกประสงค์</t>
  </si>
  <si>
    <t>และเป็นธรรม เป้าหมายที่ 2 วิสาหกิจขนาดกลางขนาดย่อย มีศักยภาพสูงในการดำเนินธุรกิจสามารถยกระดับและปรับตัวเข้าสู่การแข่งขันใหม่</t>
  </si>
  <si>
    <t>ที่ได้รับให้กับ</t>
  </si>
  <si>
    <t>จัดซื้อเต็นท์ผ้าใบ ขนาด 4x8</t>
  </si>
  <si>
    <t>เมตร จำนวน 15 หลัง</t>
  </si>
  <si>
    <t>ผู้ประสบภัย</t>
  </si>
  <si>
    <t>ด้านสาธารณภัย</t>
  </si>
  <si>
    <t>ได้อย่างทัน</t>
  </si>
  <si>
    <t>ท่วงทีและมี</t>
  </si>
  <si>
    <t>ภูมิภาคจังหวัดราชบุรี หมู่ที่ 11</t>
  </si>
  <si>
    <t xml:space="preserve">อเนกประสงค์ ขนาด </t>
  </si>
  <si>
    <t xml:space="preserve">6.00x15.00เมตร </t>
  </si>
  <si>
    <t>เพื่อป้องกันการเกิด</t>
  </si>
  <si>
    <t>โรคไข้เลือดออก</t>
  </si>
  <si>
    <t>เพื่อให้ตลาดมีความ</t>
  </si>
  <si>
    <t>สะอาดตามมาตรฐาน</t>
  </si>
  <si>
    <t>หลักสุขาภิบาล</t>
  </si>
  <si>
    <t>โครงการปรับปรุงซ่อมแซม อาคาร</t>
  </si>
  <si>
    <t>อเนกประสงค์ บ้านหนองศาลา หมู่ที่</t>
  </si>
  <si>
    <t>10 ตำบลบ้านสิงห์</t>
  </si>
  <si>
    <t>เพื่อปรับปรุง</t>
  </si>
  <si>
    <t>ซ่อมแซมอาคาร</t>
  </si>
  <si>
    <t>อเนกประสงค์ที่</t>
  </si>
  <si>
    <t>ถูกสุขอนามัย และ</t>
  </si>
  <si>
    <t>ได้มาตรฐานเพื่อ</t>
  </si>
  <si>
    <t>เป็นสถานที่จัด</t>
  </si>
  <si>
    <t>กิจกรรมต่างๆ</t>
  </si>
  <si>
    <t>สร้างการมีส่วน</t>
  </si>
  <si>
    <t>ร่วมในการจัด</t>
  </si>
  <si>
    <t>กิจกรรมให้กับ</t>
  </si>
  <si>
    <t>ชุมชนเพื่อสร้าง</t>
  </si>
  <si>
    <t>ระหว่างประชาชน</t>
  </si>
  <si>
    <t>และโรงไฟฟ้า</t>
  </si>
  <si>
    <t>จังหวัดราชบุรี 6</t>
  </si>
  <si>
    <t>ปรับปรุงซ่อมแซม</t>
  </si>
  <si>
    <t>อาคารอเนกประสงค์</t>
  </si>
  <si>
    <t>บ้านหนองศาลา</t>
  </si>
  <si>
    <t>ของประชาชน</t>
  </si>
  <si>
    <t>มึความพีงพอ</t>
  </si>
  <si>
    <t>ใจในการมี</t>
  </si>
  <si>
    <t>ส่วนร่วมกับ</t>
  </si>
  <si>
    <t>โรงไฟฟ้า</t>
  </si>
  <si>
    <t>ราชบุรี 6ใน</t>
  </si>
  <si>
    <t>การพัฒนา</t>
  </si>
  <si>
    <t>ของกลุ่ม</t>
  </si>
  <si>
    <t>กลุ่มปลูกผัก</t>
  </si>
  <si>
    <t>ปลอดสารพิษ</t>
  </si>
  <si>
    <t>หนองศาลา</t>
  </si>
  <si>
    <t>ทั่วไปสามารถ</t>
  </si>
  <si>
    <t>ใช้อาคาร</t>
  </si>
  <si>
    <t>สถานที่จัด</t>
  </si>
  <si>
    <t>กิจกรรมการ</t>
  </si>
  <si>
    <t>สุขอนามัย</t>
  </si>
  <si>
    <t>และปลอดภัย</t>
  </si>
  <si>
    <t>ต่อผู้เข้าร่วม</t>
  </si>
  <si>
    <t>กิจกรรม</t>
  </si>
  <si>
    <t>เรียนรู้ได้</t>
  </si>
  <si>
    <t>อย่างถูก</t>
  </si>
  <si>
    <t>โรงไฟฟ้า 6</t>
  </si>
  <si>
    <t>บ้านหนอง</t>
  </si>
  <si>
    <t>ศาลา</t>
  </si>
  <si>
    <t>โครงการฝึกอบรมอาชีพระยะสั้นหลักสูตร</t>
  </si>
  <si>
    <t>การนวดแผนไทย หลักสูตรการเลี้ยงชันโรง</t>
  </si>
  <si>
    <t>(ผึ้งจิ๋ว)และหลักสูตรการจับจีบผ้าและการ</t>
  </si>
  <si>
    <t>ผูกผ้างานพิธีการ กลุ่มพัฒนาสตรีตำบล</t>
  </si>
  <si>
    <t>เพื่อเป็นการส่งเสริม</t>
  </si>
  <si>
    <t>การรวมกลุ่มอาชีพ</t>
  </si>
  <si>
    <t>พัฒนาต่อยอด</t>
  </si>
  <si>
    <t>คุณภาพชีวิตที่ดีขึ้น</t>
  </si>
  <si>
    <t>จัดอบรมอาชีพให้แก่</t>
  </si>
  <si>
    <t>กลุ่มพัฒนาสตรีและ</t>
  </si>
  <si>
    <t>ประชาชนในพื้นที่</t>
  </si>
  <si>
    <t xml:space="preserve"> - ความพึงพอใจ</t>
  </si>
  <si>
    <t>ของผู้เข้ารับการ</t>
  </si>
  <si>
    <t>ฝึกอบรม</t>
  </si>
  <si>
    <t xml:space="preserve"> - ผ่านการฝึก</t>
  </si>
  <si>
    <t>อบรมตามหลัก</t>
  </si>
  <si>
    <t>สูตร</t>
  </si>
  <si>
    <t xml:space="preserve"> - ผลงานในแต่</t>
  </si>
  <si>
    <t>ละหลักสูตร</t>
  </si>
  <si>
    <t xml:space="preserve"> - เกิดการรวม</t>
  </si>
  <si>
    <t>กลุ่มต่อยอดสร้าง</t>
  </si>
  <si>
    <t>งานสร้างอาชีพ</t>
  </si>
  <si>
    <t>สร้างรายได้</t>
  </si>
  <si>
    <t>ผู้เข้ารับการฝึก</t>
  </si>
  <si>
    <t>อบรมได้รับความ</t>
  </si>
  <si>
    <t>รู้ ความเข้าใจ</t>
  </si>
  <si>
    <t>และการพัฒนา</t>
  </si>
  <si>
    <t>ทักษะฝีมือด้าน</t>
  </si>
  <si>
    <t>อาชีพมีความคิด</t>
  </si>
  <si>
    <t>ริเริ่มในการต่อ</t>
  </si>
  <si>
    <t>รับ และใช้เวลา</t>
  </si>
  <si>
    <t>ว่างให้เป็น</t>
  </si>
  <si>
    <t>ประโยชน์อัน</t>
  </si>
  <si>
    <t>เพื่อเป็นการ</t>
  </si>
  <si>
    <t>ส่งเสริมความรู้</t>
  </si>
  <si>
    <t>ความสามารถและ</t>
  </si>
  <si>
    <t>การพัฒนาทักษะ</t>
  </si>
  <si>
    <t>ผลิตภัณฑ์เสริม</t>
  </si>
  <si>
    <t>สร้างคุณภาพชีวิต</t>
  </si>
  <si>
    <t>ที่ดีขึ้นเพื่อสร้าง</t>
  </si>
  <si>
    <t>โอกาสและทาง</t>
  </si>
  <si>
    <t>เลือกในการ</t>
  </si>
  <si>
    <t>โครงการฝึกอบรมอาชีพระยะสั้น หลักสูตร</t>
  </si>
  <si>
    <t>การประดิษฐ์ดอกไม้จันทร์และหลักสูตร</t>
  </si>
  <si>
    <t>เหรียญโปรยทานและไม้เสียบธนบัตรจาก</t>
  </si>
  <si>
    <t>บ้านสิงห์ เทศบาลตำบลบ้านสิงห์</t>
  </si>
  <si>
    <t>ความรู้ความสามรถ</t>
  </si>
  <si>
    <t>กลุ่มหัตถกรรมและ</t>
  </si>
  <si>
    <t>อบรมครบตาม</t>
  </si>
  <si>
    <t>รู้ความเข้าใจและ</t>
  </si>
  <si>
    <t>ยอดในความรู้ที่</t>
  </si>
  <si>
    <t>ได้รับ และใช้เวลา</t>
  </si>
  <si>
    <t>ประโยชน์ อันจะ</t>
  </si>
  <si>
    <t>นำไปสู่การสร้าง</t>
  </si>
  <si>
    <t>รายได้</t>
  </si>
  <si>
    <t>3 โครงการ</t>
  </si>
  <si>
    <t>นำไปสู่การ</t>
  </si>
  <si>
    <t>น้อมนำหลักปรัชญา</t>
  </si>
  <si>
    <t>ต้นทุนการเกษตร</t>
  </si>
  <si>
    <t>ประยุกต์สู่</t>
  </si>
  <si>
    <t>"โคก หนองนา</t>
  </si>
  <si>
    <t>โมเดล" เพื่อ</t>
  </si>
  <si>
    <t>ฝีมือด้านอาชีพเกิด</t>
  </si>
  <si>
    <t>ยอดในความรู้ที่ได้</t>
  </si>
  <si>
    <t>ริบบิ้น กลุ่มหัตถกรรมตำบลบ้านสิงห์</t>
  </si>
  <si>
    <t>พัฒนาทักษะฝีมือ</t>
  </si>
  <si>
    <t>ด้านอาชีพการรวม</t>
  </si>
  <si>
    <t>กลุ่มอาชีพให้เกิด</t>
  </si>
  <si>
    <t>การพัฒนาต่อยอด</t>
  </si>
  <si>
    <t>ผลิตภัณฑ์เสริมสร้าง</t>
  </si>
  <si>
    <t>และทางเลือกใน</t>
  </si>
  <si>
    <t>การประกอบอาชีพ</t>
  </si>
  <si>
    <t>เพื่อสร้างโอกาส</t>
  </si>
  <si>
    <t>(1) แผนงานการศาสนา วัฒนธรรมและนันทนาการ</t>
  </si>
  <si>
    <t>โครงการส่งเสริมทักษะ</t>
  </si>
  <si>
    <t>การประดิษฐ์และตกแต่ง</t>
  </si>
  <si>
    <t>ต้นเทียนสำหรับเด็กและ</t>
  </si>
  <si>
    <t>เยาวชน ในวันสำคัญ</t>
  </si>
  <si>
    <t>ทางศาสนา</t>
  </si>
  <si>
    <t>หมู่ที่ 9 ตำบลบ้านสิงห์</t>
  </si>
  <si>
    <t xml:space="preserve">18.00x38.00เมตร </t>
  </si>
  <si>
    <t>โรงไฟฟ้า 1</t>
  </si>
  <si>
    <t xml:space="preserve">15.00x40.00เมตร </t>
  </si>
  <si>
    <t>โครงการอบรมและศึกษาดูงาน</t>
  </si>
  <si>
    <t>คณะกรรมการชุมชนของเทศบาล</t>
  </si>
  <si>
    <t>ความเข้าใจให้กับ</t>
  </si>
  <si>
    <t>คณะกรรมการ</t>
  </si>
  <si>
    <t>ชุมชนของตำบล</t>
  </si>
  <si>
    <t>บ้านสิงห์ให้ทราบ</t>
  </si>
  <si>
    <t>ถึงบทบาทหน้าที่</t>
  </si>
  <si>
    <t>ความสำคัญและ</t>
  </si>
  <si>
    <t>การมีส่วนร่วมใน</t>
  </si>
  <si>
    <t>การบริหารงาน</t>
  </si>
  <si>
    <t>และสร้างความ</t>
  </si>
  <si>
    <t>เข้มแข็งให้แก่</t>
  </si>
  <si>
    <t>คณะกรรมการชุมชน</t>
  </si>
  <si>
    <t>12 ชุมชน</t>
  </si>
  <si>
    <t>ต.บ้านสิงห์ จำนวน</t>
  </si>
  <si>
    <t>ชุมชนของ</t>
  </si>
  <si>
    <t>ผู้เข้ารับการ</t>
  </si>
  <si>
    <t>อบรมมีความรู้</t>
  </si>
  <si>
    <t>ความเข้าใจใน</t>
  </si>
  <si>
    <t>บทบาทหน้าที่</t>
  </si>
  <si>
    <t>ของตนเองและ</t>
  </si>
  <si>
    <t>เข้ามามีส่วน</t>
  </si>
  <si>
    <t>ร่วมในการ</t>
  </si>
  <si>
    <t>พัฒนาท้องถิ่น</t>
  </si>
  <si>
    <t>2 โครงการ</t>
  </si>
  <si>
    <t>โครงการปรับปรุงฝาตะแกรงเหล็กราง</t>
  </si>
  <si>
    <t xml:space="preserve">ระบายน้ำ ซอยบ้านทองมา หมู่ที่ 2 </t>
  </si>
  <si>
    <t xml:space="preserve">ตำบลบ้านสิงห์ </t>
  </si>
  <si>
    <t>ปรับปรุงฝาตะแกรง</t>
  </si>
  <si>
    <t>เหล็กรางระบายน้ำ</t>
  </si>
  <si>
    <t>ซอยบ้านทองมา โดย</t>
  </si>
  <si>
    <t>การเปลี่ยนฝาตะแกรง</t>
  </si>
  <si>
    <t xml:space="preserve">ที่ชำรุดเสื่อมสภาพ </t>
  </si>
  <si>
    <t>ขนาดกว้าง 0.40 ม.</t>
  </si>
  <si>
    <t>ความยาวรวม 101 ม.</t>
  </si>
  <si>
    <t>เพื่อระบายน้ำและ</t>
  </si>
  <si>
    <t>ลดปัญหาน้ำท่วมขัง</t>
  </si>
  <si>
    <t>จำนนวนพื้นที่</t>
  </si>
  <si>
    <t>น้ำท่วมขัง</t>
  </si>
  <si>
    <t>ลดลง</t>
  </si>
  <si>
    <t>สามารถระบาย</t>
  </si>
  <si>
    <t>น้ำและลด</t>
  </si>
  <si>
    <t>ปัญหาน้ำ</t>
  </si>
  <si>
    <t>ท่วมขัง</t>
  </si>
  <si>
    <t>ภูมิภาคจังหวัดราชบุรี หมู่ที่ 10</t>
  </si>
  <si>
    <t>13 โครงการ</t>
  </si>
  <si>
    <t>จำนวนพื้นที่</t>
  </si>
  <si>
    <t>นางสมร  ฮวดมา หมู่ที่ 3 ตำบลบ้านสิงห์</t>
  </si>
  <si>
    <t>โครงการก่อสร้างวางท่อระบายน้ำ</t>
  </si>
  <si>
    <t>ซอยศาลเจ้า หมู่ที่ 9 ตำบลบ้านสิงห์</t>
  </si>
  <si>
    <t>ร่วมใจ หมู่ที่ 6 ตำบลบ้านสิงห์</t>
  </si>
  <si>
    <t>โครงการก่อสร้างวางท่อระบายน้ำ ซอย</t>
  </si>
  <si>
    <t xml:space="preserve">กำหนด </t>
  </si>
  <si>
    <t xml:space="preserve">0.40 เมตร จำนวน </t>
  </si>
  <si>
    <t xml:space="preserve">น้ำ คสล. ขนาด Ø </t>
  </si>
  <si>
    <t xml:space="preserve">2 จุดๆละ 4 ท่อน </t>
  </si>
  <si>
    <t xml:space="preserve">รวมความยาว 8 เมตร </t>
  </si>
  <si>
    <t xml:space="preserve">น้ำ คสล.ø 0.60 </t>
  </si>
  <si>
    <t>จำนวน 1 บ่อ และ</t>
  </si>
  <si>
    <t>เมตร จำนวน 18</t>
  </si>
  <si>
    <t>ปรับปรุงผิวจราจร</t>
  </si>
  <si>
    <t xml:space="preserve">ไม่น้อยกว่า 82.00 </t>
  </si>
  <si>
    <t xml:space="preserve">หน้าศูนย์ป้องกันและบรรเทาสาธารณภัย </t>
  </si>
  <si>
    <t>ถึงสะพาน หมู่ที่ 6 ตำบลบ้านสิงห์</t>
  </si>
  <si>
    <t>โครงการก่อสร้างวางท่อระบายน้ำ ช่วง</t>
  </si>
  <si>
    <t xml:space="preserve">น้ำ คสล. Ø 0.60 </t>
  </si>
  <si>
    <t>เมตร พร้อมบ่อพัก</t>
  </si>
  <si>
    <t>ยาวรวม 315 เมตร</t>
  </si>
  <si>
    <t>บ้านนางวิเชียร โพธิ์ศรี ถึงทางแยกบ้าน</t>
  </si>
  <si>
    <t>โครงการก่อสร้างวางท่อระบายน้ำ ตั้งแต่</t>
  </si>
  <si>
    <t>ก่อสร้างวางท่อระบาย</t>
  </si>
  <si>
    <t xml:space="preserve">ท่อน พร้อมบ่อพัก </t>
  </si>
  <si>
    <t>คอนกรีต  พื้นที่รวม</t>
  </si>
  <si>
    <t xml:space="preserve">ยาวรวม 491 เมตร </t>
  </si>
  <si>
    <t>และงานปรับปรุง</t>
  </si>
  <si>
    <t>ผิวจราจรตามแนว</t>
  </si>
  <si>
    <t>วางท่อ รายละเอียด</t>
  </si>
  <si>
    <t>ตามแบบแปลนกำหนด</t>
  </si>
  <si>
    <t>เมตร  พร้อมบ่อพัก</t>
  </si>
  <si>
    <t>ชลประทาน 1 ขวา 12 ซ้าย (ฝั่งซ้าย)</t>
  </si>
  <si>
    <t>หมู่ที่ 10 ตำบลบ้านสิงห์</t>
  </si>
  <si>
    <t>ขยายท่อเมนจ่ายน้ำ</t>
  </si>
  <si>
    <t>ประปาภูมิภาคใน</t>
  </si>
  <si>
    <t>พื้นที่ หมู่ที่ 10</t>
  </si>
  <si>
    <t>8 โครงการ</t>
  </si>
  <si>
    <t>ปรับปรุงถนนลาดยาง</t>
  </si>
  <si>
    <t>ชนิดผิวทางแอสฟัลท์-</t>
  </si>
  <si>
    <t>ติกคอนกรีต ขนาด</t>
  </si>
  <si>
    <t xml:space="preserve">กว้าง 3.50 เมตร </t>
  </si>
  <si>
    <t>ยาว 3,628 เมตร</t>
  </si>
  <si>
    <t>หรือมีพื้นที่รวมไม่</t>
  </si>
  <si>
    <t>น้อยกว่า 12,698</t>
  </si>
  <si>
    <t>ละเอียดตาม</t>
  </si>
  <si>
    <t>แบบแปลนตำหนด</t>
  </si>
  <si>
    <t>โครงการปรับปรุงถนนสายเลียบคลอง</t>
  </si>
  <si>
    <t>ปรับปรุงถนนผิวทาง</t>
  </si>
  <si>
    <t>แบบคอนกรีตเสริม</t>
  </si>
  <si>
    <t>เหล็ก ขนาดกว้าง</t>
  </si>
  <si>
    <t xml:space="preserve">3.00 เมตร ยาว </t>
  </si>
  <si>
    <t xml:space="preserve">910 เมตร หนา </t>
  </si>
  <si>
    <t>0.15 เมตร หรือมี</t>
  </si>
  <si>
    <t xml:space="preserve">2,730 ตารางเมตร </t>
  </si>
  <si>
    <t>รายละเอียดตาม</t>
  </si>
  <si>
    <t>แบบแปลนกำหนด</t>
  </si>
  <si>
    <t>น้ำ คสล.ขนาดø0.60</t>
  </si>
  <si>
    <t>พร้อมซ่อมแซมผิว</t>
  </si>
  <si>
    <t>จราจร รายละเอียด</t>
  </si>
  <si>
    <t>หมู่ที่ 1 ตำบลบ้านสิงห์</t>
  </si>
  <si>
    <t>โครงการปรับปรุงถนนลาดยางชนิดผิว</t>
  </si>
  <si>
    <t>ทางแอสฟัลท์ติกคอนกรีต ถนนเลียบ</t>
  </si>
  <si>
    <t xml:space="preserve">คลองชลประทาน 12 ซ้าย (ฝั่งซ้าย) </t>
  </si>
  <si>
    <t xml:space="preserve">ช่วงโรงน้ำแข็ง หมู่ที่ 4 สุดเขตเทศบาล </t>
  </si>
  <si>
    <t>ผิวจราจรรายละเอียด</t>
  </si>
  <si>
    <t>โครงการขยายท่อเมนระบบจ่ายน้ำ</t>
  </si>
  <si>
    <t xml:space="preserve">ประปาภูมิภาคจังหวัดราชบุรี หมู่ที่ </t>
  </si>
  <si>
    <t>โครงการขยายท่อเมนระบบประปา</t>
  </si>
  <si>
    <t>ขยายท่อเมนระบบ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</si>
</sst>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_-* #,##0.00000000_-;\-* #,##0.00000000_-;_-* &quot;-&quot;??_-;_-@_-"/>
  </numFmts>
  <fonts count="30" x14ac:knownFonts="1">
    <font>
      <sz val="16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sz val="16"/>
      <color theme="1"/>
      <name val="TH SarabunIT๙"/>
      <family val="2"/>
    </font>
    <font>
      <sz val="16"/>
      <color rgb="FFFF0000"/>
      <name val="TH SarabunIT๙"/>
      <family val="2"/>
    </font>
    <font>
      <b/>
      <sz val="16"/>
      <color theme="1"/>
      <name val="TH SarabunIT๙"/>
      <family val="2"/>
    </font>
    <font>
      <sz val="14"/>
      <color theme="1"/>
      <name val="TH SarabunIT๙"/>
      <family val="2"/>
    </font>
    <font>
      <b/>
      <sz val="14"/>
      <color theme="1"/>
      <name val="TH SarabunIT๙"/>
      <family val="2"/>
    </font>
    <font>
      <sz val="14"/>
      <color theme="1"/>
      <name val="TH SarabunPSK"/>
      <family val="2"/>
      <charset val="222"/>
    </font>
    <font>
      <sz val="12"/>
      <color theme="1"/>
      <name val="TH SarabunIT๙"/>
      <family val="2"/>
    </font>
    <font>
      <sz val="13"/>
      <color theme="1"/>
      <name val="TH SarabunIT๙"/>
      <family val="2"/>
    </font>
    <font>
      <sz val="13"/>
      <color theme="1"/>
      <name val="TH SarabunPSK"/>
      <family val="2"/>
      <charset val="222"/>
    </font>
    <font>
      <sz val="10"/>
      <color theme="1"/>
      <name val="TH SarabunIT๙"/>
      <family val="2"/>
    </font>
    <font>
      <b/>
      <sz val="12"/>
      <color theme="1"/>
      <name val="TH SarabunIT๙"/>
      <family val="2"/>
    </font>
    <font>
      <sz val="11"/>
      <color theme="1"/>
      <name val="TH SarabunIT๙"/>
      <family val="2"/>
    </font>
    <font>
      <b/>
      <sz val="13"/>
      <color theme="1"/>
      <name val="TH SarabunIT๙"/>
      <family val="2"/>
    </font>
    <font>
      <sz val="16"/>
      <name val="TH SarabunIT๙"/>
      <family val="2"/>
    </font>
    <font>
      <sz val="15"/>
      <color theme="1"/>
      <name val="TH SarabunIT๙"/>
      <family val="2"/>
    </font>
    <font>
      <sz val="14.5"/>
      <color theme="1"/>
      <name val="TH SarabunIT๙"/>
      <family val="2"/>
    </font>
    <font>
      <sz val="14.5"/>
      <color theme="1"/>
      <name val="TH SarabunPSK"/>
      <family val="2"/>
      <charset val="222"/>
    </font>
    <font>
      <sz val="14"/>
      <color rgb="FFFF0000"/>
      <name val="TH SarabunIT๙"/>
      <family val="2"/>
    </font>
    <font>
      <sz val="13"/>
      <color rgb="FFFF0000"/>
      <name val="TH SarabunIT๙"/>
      <family val="2"/>
    </font>
    <font>
      <b/>
      <sz val="14"/>
      <name val="TH SarabunIT๙"/>
      <family val="2"/>
    </font>
    <font>
      <b/>
      <sz val="12"/>
      <name val="TH SarabunIT๙"/>
      <family val="2"/>
    </font>
    <font>
      <sz val="14"/>
      <name val="TH SarabunIT๙"/>
      <family val="2"/>
    </font>
    <font>
      <sz val="13.5"/>
      <name val="TH SarabunIT๙"/>
      <family val="2"/>
    </font>
    <font>
      <sz val="10"/>
      <color rgb="FFFF0000"/>
      <name val="TH SarabunIT๙"/>
      <family val="2"/>
    </font>
    <font>
      <sz val="12"/>
      <name val="TH SarabunIT๙"/>
      <family val="2"/>
    </font>
    <font>
      <sz val="10.5"/>
      <color theme="1"/>
      <name val="TH SarabunIT๙"/>
      <family val="2"/>
    </font>
    <font>
      <sz val="18"/>
      <color rgb="FFFF0000"/>
      <name val="TH SarabunIT๙"/>
      <family val="2"/>
    </font>
    <font>
      <sz val="12"/>
      <color theme="1"/>
      <name val="TH SarabunPSK"/>
      <family val="2"/>
      <charset val="22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quotePrefix="1" applyFont="1"/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3" xfId="0" quotePrefix="1" applyFont="1" applyBorder="1" applyAlignment="1">
      <alignment horizontal="center"/>
    </xf>
    <xf numFmtId="0" fontId="2" fillId="0" borderId="10" xfId="0" quotePrefix="1" applyFont="1" applyBorder="1" applyAlignment="1">
      <alignment horizontal="center"/>
    </xf>
    <xf numFmtId="0" fontId="2" fillId="0" borderId="0" xfId="0" applyFont="1" applyBorder="1"/>
    <xf numFmtId="0" fontId="4" fillId="0" borderId="0" xfId="0" applyFont="1" applyAlignment="1">
      <alignment horizontal="right"/>
    </xf>
    <xf numFmtId="0" fontId="5" fillId="0" borderId="0" xfId="0" applyFont="1"/>
    <xf numFmtId="0" fontId="5" fillId="0" borderId="2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5" fillId="0" borderId="2" xfId="0" applyFont="1" applyBorder="1"/>
    <xf numFmtId="164" fontId="5" fillId="0" borderId="2" xfId="1" applyNumberFormat="1" applyFont="1" applyBorder="1"/>
    <xf numFmtId="0" fontId="5" fillId="0" borderId="10" xfId="0" applyFont="1" applyBorder="1" applyAlignment="1">
      <alignment horizontal="center"/>
    </xf>
    <xf numFmtId="0" fontId="5" fillId="0" borderId="0" xfId="0" applyFont="1" applyBorder="1"/>
    <xf numFmtId="0" fontId="5" fillId="0" borderId="12" xfId="0" applyFont="1" applyBorder="1"/>
    <xf numFmtId="0" fontId="5" fillId="0" borderId="10" xfId="0" applyFont="1" applyBorder="1"/>
    <xf numFmtId="0" fontId="5" fillId="0" borderId="11" xfId="0" applyFont="1" applyBorder="1"/>
    <xf numFmtId="0" fontId="5" fillId="0" borderId="10" xfId="0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5" fillId="0" borderId="3" xfId="0" applyFont="1" applyBorder="1"/>
    <xf numFmtId="0" fontId="6" fillId="0" borderId="1" xfId="0" applyFont="1" applyBorder="1" applyAlignment="1">
      <alignment horizontal="center"/>
    </xf>
    <xf numFmtId="164" fontId="5" fillId="0" borderId="10" xfId="1" applyNumberFormat="1" applyFont="1" applyBorder="1"/>
    <xf numFmtId="0" fontId="7" fillId="0" borderId="10" xfId="0" applyFont="1" applyBorder="1" applyAlignment="1">
      <alignment horizontal="center"/>
    </xf>
    <xf numFmtId="0" fontId="7" fillId="0" borderId="11" xfId="0" applyFont="1" applyBorder="1"/>
    <xf numFmtId="0" fontId="7" fillId="0" borderId="0" xfId="0" applyFont="1" applyBorder="1"/>
    <xf numFmtId="0" fontId="7" fillId="0" borderId="12" xfId="0" applyFont="1" applyBorder="1"/>
    <xf numFmtId="0" fontId="7" fillId="0" borderId="10" xfId="0" applyFont="1" applyBorder="1"/>
    <xf numFmtId="0" fontId="5" fillId="0" borderId="0" xfId="0" applyFont="1" applyBorder="1" applyAlignment="1">
      <alignment horizontal="right" textRotation="180"/>
    </xf>
    <xf numFmtId="0" fontId="5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5" fillId="0" borderId="10" xfId="1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5" fillId="0" borderId="10" xfId="0" quotePrefix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/>
    <xf numFmtId="0" fontId="8" fillId="0" borderId="2" xfId="0" applyFont="1" applyBorder="1"/>
    <xf numFmtId="0" fontId="8" fillId="0" borderId="10" xfId="0" applyFont="1" applyBorder="1"/>
    <xf numFmtId="0" fontId="8" fillId="0" borderId="3" xfId="0" applyFont="1" applyBorder="1"/>
    <xf numFmtId="0" fontId="8" fillId="0" borderId="0" xfId="0" applyFont="1" applyBorder="1"/>
    <xf numFmtId="0" fontId="9" fillId="0" borderId="2" xfId="0" applyFont="1" applyBorder="1"/>
    <xf numFmtId="0" fontId="9" fillId="0" borderId="10" xfId="0" applyFont="1" applyBorder="1"/>
    <xf numFmtId="0" fontId="6" fillId="0" borderId="1" xfId="0" quotePrefix="1" applyFont="1" applyBorder="1" applyAlignment="1">
      <alignment horizontal="center"/>
    </xf>
    <xf numFmtId="164" fontId="6" fillId="0" borderId="1" xfId="0" applyNumberFormat="1" applyFont="1" applyBorder="1"/>
    <xf numFmtId="0" fontId="9" fillId="0" borderId="3" xfId="0" applyFont="1" applyBorder="1"/>
    <xf numFmtId="0" fontId="9" fillId="0" borderId="0" xfId="0" applyFont="1" applyBorder="1"/>
    <xf numFmtId="0" fontId="13" fillId="0" borderId="10" xfId="0" applyFont="1" applyBorder="1"/>
    <xf numFmtId="0" fontId="2" fillId="0" borderId="0" xfId="0" quotePrefix="1" applyFont="1" applyBorder="1"/>
    <xf numFmtId="0" fontId="2" fillId="0" borderId="0" xfId="0" quotePrefix="1" applyFont="1" applyBorder="1" applyAlignment="1">
      <alignment horizontal="center"/>
    </xf>
    <xf numFmtId="164" fontId="9" fillId="0" borderId="10" xfId="1" applyNumberFormat="1" applyFont="1" applyBorder="1"/>
    <xf numFmtId="0" fontId="15" fillId="0" borderId="0" xfId="0" applyFont="1"/>
    <xf numFmtId="0" fontId="2" fillId="0" borderId="11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quotePrefix="1" applyFont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6" fillId="0" borderId="0" xfId="0" applyFont="1" applyBorder="1" applyAlignment="1">
      <alignment horizontal="center"/>
    </xf>
    <xf numFmtId="0" fontId="9" fillId="0" borderId="2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2" fillId="0" borderId="10" xfId="0" quotePrefix="1" applyFont="1" applyBorder="1" applyAlignment="1">
      <alignment horizontal="center" vertical="center"/>
    </xf>
    <xf numFmtId="0" fontId="2" fillId="0" borderId="3" xfId="0" quotePrefix="1" applyFont="1" applyBorder="1" applyAlignment="1">
      <alignment horizontal="center" vertical="center"/>
    </xf>
    <xf numFmtId="164" fontId="5" fillId="0" borderId="2" xfId="1" applyNumberFormat="1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64" fontId="2" fillId="0" borderId="10" xfId="1" quotePrefix="1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6" fillId="0" borderId="0" xfId="0" quotePrefix="1" applyFont="1" applyBorder="1" applyAlignment="1">
      <alignment horizontal="center" vertical="center"/>
    </xf>
    <xf numFmtId="164" fontId="6" fillId="0" borderId="0" xfId="0" applyNumberFormat="1" applyFont="1" applyBorder="1" applyAlignment="1">
      <alignment vertical="center"/>
    </xf>
    <xf numFmtId="0" fontId="11" fillId="0" borderId="10" xfId="0" applyFont="1" applyBorder="1"/>
    <xf numFmtId="0" fontId="16" fillId="0" borderId="10" xfId="0" applyFont="1" applyBorder="1" applyAlignment="1">
      <alignment horizontal="left" vertical="center"/>
    </xf>
    <xf numFmtId="0" fontId="5" fillId="0" borderId="0" xfId="0" applyFont="1" applyBorder="1" applyAlignment="1">
      <alignment horizontal="right" textRotation="180"/>
    </xf>
    <xf numFmtId="165" fontId="2" fillId="0" borderId="0" xfId="0" applyNumberFormat="1" applyFont="1" applyAlignment="1">
      <alignment horizontal="left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right" textRotation="180"/>
    </xf>
    <xf numFmtId="0" fontId="2" fillId="0" borderId="0" xfId="0" applyFont="1" applyAlignment="1">
      <alignment horizontal="right" vertical="center" textRotation="180"/>
    </xf>
    <xf numFmtId="0" fontId="5" fillId="0" borderId="3" xfId="0" applyFont="1" applyBorder="1" applyAlignment="1"/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2" fillId="0" borderId="0" xfId="0" applyFont="1" applyAlignment="1">
      <alignment horizontal="left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center"/>
    </xf>
    <xf numFmtId="0" fontId="6" fillId="0" borderId="10" xfId="0" quotePrefix="1" applyFont="1" applyBorder="1" applyAlignment="1">
      <alignment horizontal="center"/>
    </xf>
    <xf numFmtId="164" fontId="14" fillId="0" borderId="10" xfId="0" applyNumberFormat="1" applyFont="1" applyBorder="1"/>
    <xf numFmtId="164" fontId="6" fillId="0" borderId="10" xfId="0" quotePrefix="1" applyNumberFormat="1" applyFont="1" applyBorder="1" applyAlignment="1">
      <alignment horizontal="center"/>
    </xf>
    <xf numFmtId="0" fontId="10" fillId="0" borderId="10" xfId="0" applyFont="1" applyBorder="1"/>
    <xf numFmtId="0" fontId="9" fillId="0" borderId="10" xfId="0" applyFont="1" applyBorder="1" applyAlignment="1">
      <alignment horizontal="left"/>
    </xf>
    <xf numFmtId="164" fontId="5" fillId="0" borderId="10" xfId="1" applyNumberFormat="1" applyFont="1" applyBorder="1" applyAlignment="1"/>
    <xf numFmtId="164" fontId="9" fillId="0" borderId="2" xfId="1" applyNumberFormat="1" applyFont="1" applyBorder="1"/>
    <xf numFmtId="0" fontId="5" fillId="0" borderId="0" xfId="0" applyFont="1" applyBorder="1" applyAlignment="1"/>
    <xf numFmtId="0" fontId="5" fillId="0" borderId="0" xfId="0" applyFont="1" applyBorder="1" applyAlignment="1">
      <alignment horizontal="right" textRotation="180"/>
    </xf>
    <xf numFmtId="0" fontId="5" fillId="0" borderId="10" xfId="0" quotePrefix="1" applyFont="1" applyBorder="1" applyAlignment="1">
      <alignment horizontal="left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right" textRotation="180"/>
    </xf>
    <xf numFmtId="0" fontId="19" fillId="0" borderId="0" xfId="0" applyFont="1" applyBorder="1"/>
    <xf numFmtId="0" fontId="2" fillId="0" borderId="0" xfId="0" applyFont="1" applyBorder="1" applyAlignment="1">
      <alignment vertical="center"/>
    </xf>
    <xf numFmtId="164" fontId="5" fillId="0" borderId="0" xfId="1" applyNumberFormat="1" applyFont="1" applyBorder="1"/>
    <xf numFmtId="0" fontId="19" fillId="0" borderId="0" xfId="0" applyFont="1" applyBorder="1" applyAlignment="1">
      <alignment horizontal="center"/>
    </xf>
    <xf numFmtId="0" fontId="5" fillId="0" borderId="0" xfId="0" quotePrefix="1" applyFont="1" applyBorder="1" applyAlignment="1">
      <alignment horizontal="left"/>
    </xf>
    <xf numFmtId="164" fontId="14" fillId="0" borderId="0" xfId="0" applyNumberFormat="1" applyFont="1" applyBorder="1"/>
    <xf numFmtId="164" fontId="6" fillId="0" borderId="0" xfId="0" quotePrefix="1" applyNumberFormat="1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6" fillId="0" borderId="0" xfId="0" quotePrefix="1" applyFont="1" applyBorder="1" applyAlignment="1">
      <alignment horizontal="center"/>
    </xf>
    <xf numFmtId="0" fontId="2" fillId="0" borderId="10" xfId="0" applyFont="1" applyBorder="1" applyAlignment="1">
      <alignment horizontal="left"/>
    </xf>
    <xf numFmtId="164" fontId="5" fillId="0" borderId="10" xfId="1" quotePrefix="1" applyNumberFormat="1" applyFont="1" applyBorder="1" applyAlignment="1">
      <alignment horizontal="center"/>
    </xf>
    <xf numFmtId="164" fontId="5" fillId="0" borderId="5" xfId="1" applyNumberFormat="1" applyFont="1" applyBorder="1"/>
    <xf numFmtId="0" fontId="9" fillId="0" borderId="5" xfId="0" applyFont="1" applyBorder="1"/>
    <xf numFmtId="164" fontId="20" fillId="0" borderId="0" xfId="1" applyNumberFormat="1" applyFont="1" applyBorder="1"/>
    <xf numFmtId="0" fontId="21" fillId="0" borderId="1" xfId="0" applyFont="1" applyBorder="1" applyAlignment="1">
      <alignment horizontal="center"/>
    </xf>
    <xf numFmtId="164" fontId="22" fillId="0" borderId="1" xfId="0" applyNumberFormat="1" applyFont="1" applyBorder="1" applyAlignment="1">
      <alignment horizontal="center"/>
    </xf>
    <xf numFmtId="164" fontId="5" fillId="0" borderId="2" xfId="1" applyNumberFormat="1" applyFont="1" applyBorder="1" applyAlignment="1">
      <alignment horizontal="center"/>
    </xf>
    <xf numFmtId="0" fontId="9" fillId="0" borderId="10" xfId="0" quotePrefix="1" applyFont="1" applyBorder="1" applyAlignment="1">
      <alignment horizontal="left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164" fontId="2" fillId="0" borderId="5" xfId="1" quotePrefix="1" applyNumberFormat="1" applyFont="1" applyBorder="1" applyAlignment="1">
      <alignment horizontal="center" vertical="center"/>
    </xf>
    <xf numFmtId="164" fontId="5" fillId="0" borderId="5" xfId="1" quotePrefix="1" applyNumberFormat="1" applyFont="1" applyBorder="1" applyAlignment="1">
      <alignment horizontal="center" vertical="center"/>
    </xf>
    <xf numFmtId="164" fontId="5" fillId="0" borderId="0" xfId="1" applyNumberFormat="1" applyFont="1" applyBorder="1" applyAlignment="1">
      <alignment vertical="center"/>
    </xf>
    <xf numFmtId="0" fontId="16" fillId="0" borderId="0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3" xfId="0" quotePrefix="1" applyFont="1" applyFill="1" applyBorder="1" applyAlignment="1">
      <alignment horizontal="center" vertical="center"/>
    </xf>
    <xf numFmtId="164" fontId="4" fillId="2" borderId="1" xfId="1" quotePrefix="1" applyNumberFormat="1" applyFont="1" applyFill="1" applyBorder="1" applyAlignment="1">
      <alignment horizontal="center" vertical="center"/>
    </xf>
    <xf numFmtId="164" fontId="4" fillId="2" borderId="1" xfId="0" quotePrefix="1" applyNumberFormat="1" applyFont="1" applyFill="1" applyBorder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19" fillId="0" borderId="10" xfId="0" applyFont="1" applyBorder="1"/>
    <xf numFmtId="0" fontId="20" fillId="0" borderId="10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3" fillId="0" borderId="4" xfId="0" applyFont="1" applyBorder="1"/>
    <xf numFmtId="0" fontId="23" fillId="0" borderId="5" xfId="0" applyFont="1" applyBorder="1"/>
    <xf numFmtId="0" fontId="23" fillId="0" borderId="6" xfId="0" applyFont="1" applyBorder="1"/>
    <xf numFmtId="0" fontId="23" fillId="0" borderId="2" xfId="0" applyFont="1" applyBorder="1"/>
    <xf numFmtId="3" fontId="23" fillId="0" borderId="2" xfId="1" applyNumberFormat="1" applyFont="1" applyBorder="1"/>
    <xf numFmtId="0" fontId="23" fillId="0" borderId="10" xfId="0" applyFont="1" applyBorder="1" applyAlignment="1">
      <alignment horizontal="center"/>
    </xf>
    <xf numFmtId="0" fontId="23" fillId="0" borderId="11" xfId="0" applyFont="1" applyBorder="1"/>
    <xf numFmtId="0" fontId="23" fillId="0" borderId="0" xfId="0" applyFont="1" applyBorder="1"/>
    <xf numFmtId="0" fontId="23" fillId="0" borderId="12" xfId="0" applyFont="1" applyBorder="1"/>
    <xf numFmtId="0" fontId="23" fillId="0" borderId="10" xfId="0" applyFont="1" applyBorder="1"/>
    <xf numFmtId="0" fontId="23" fillId="0" borderId="10" xfId="0" applyFont="1" applyBorder="1" applyAlignment="1">
      <alignment horizontal="left"/>
    </xf>
    <xf numFmtId="0" fontId="24" fillId="0" borderId="10" xfId="0" applyFont="1" applyBorder="1"/>
    <xf numFmtId="0" fontId="23" fillId="0" borderId="5" xfId="0" applyFont="1" applyBorder="1" applyAlignment="1">
      <alignment horizontal="center"/>
    </xf>
    <xf numFmtId="0" fontId="19" fillId="0" borderId="5" xfId="0" applyFont="1" applyBorder="1"/>
    <xf numFmtId="0" fontId="23" fillId="0" borderId="0" xfId="0" applyFont="1" applyBorder="1" applyAlignment="1">
      <alignment horizontal="center"/>
    </xf>
    <xf numFmtId="0" fontId="11" fillId="0" borderId="3" xfId="0" applyFont="1" applyBorder="1"/>
    <xf numFmtId="0" fontId="12" fillId="0" borderId="1" xfId="0" quotePrefix="1" applyFont="1" applyBorder="1" applyAlignment="1">
      <alignment horizontal="center"/>
    </xf>
    <xf numFmtId="0" fontId="13" fillId="0" borderId="2" xfId="0" applyFont="1" applyBorder="1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textRotation="180"/>
    </xf>
    <xf numFmtId="0" fontId="2" fillId="0" borderId="0" xfId="0" applyFont="1" applyAlignment="1">
      <alignment horizontal="right" vertical="top" textRotation="180"/>
    </xf>
    <xf numFmtId="0" fontId="5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164" fontId="5" fillId="3" borderId="1" xfId="1" applyNumberFormat="1" applyFont="1" applyFill="1" applyBorder="1"/>
    <xf numFmtId="0" fontId="10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0" xfId="0" quotePrefix="1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quotePrefix="1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10" xfId="0" quotePrefix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quotePrefix="1" applyFont="1" applyFill="1" applyBorder="1" applyAlignment="1">
      <alignment horizontal="center"/>
    </xf>
    <xf numFmtId="3" fontId="23" fillId="3" borderId="2" xfId="1" applyNumberFormat="1" applyFont="1" applyFill="1" applyBorder="1"/>
    <xf numFmtId="164" fontId="19" fillId="0" borderId="0" xfId="0" applyNumberFormat="1" applyFont="1" applyBorder="1"/>
    <xf numFmtId="166" fontId="25" fillId="0" borderId="0" xfId="0" applyNumberFormat="1" applyFont="1" applyBorder="1"/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horizontal="right" textRotation="180"/>
    </xf>
    <xf numFmtId="0" fontId="2" fillId="0" borderId="11" xfId="0" applyFont="1" applyBorder="1" applyAlignment="1">
      <alignment vertical="center"/>
    </xf>
    <xf numFmtId="164" fontId="5" fillId="0" borderId="2" xfId="0" applyNumberFormat="1" applyFont="1" applyBorder="1"/>
    <xf numFmtId="0" fontId="8" fillId="0" borderId="10" xfId="0" applyFont="1" applyBorder="1" applyAlignment="1">
      <alignment horizontal="left"/>
    </xf>
    <xf numFmtId="164" fontId="6" fillId="0" borderId="0" xfId="0" applyNumberFormat="1" applyFont="1" applyBorder="1"/>
    <xf numFmtId="0" fontId="12" fillId="0" borderId="0" xfId="0" quotePrefix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5" xfId="0" quotePrefix="1" applyFont="1" applyBorder="1" applyAlignment="1">
      <alignment horizontal="center"/>
    </xf>
    <xf numFmtId="164" fontId="6" fillId="0" borderId="5" xfId="0" applyNumberFormat="1" applyFont="1" applyBorder="1"/>
    <xf numFmtId="0" fontId="12" fillId="0" borderId="5" xfId="0" quotePrefix="1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13" fillId="0" borderId="3" xfId="0" applyFont="1" applyBorder="1"/>
    <xf numFmtId="0" fontId="13" fillId="0" borderId="0" xfId="0" applyFont="1" applyBorder="1"/>
    <xf numFmtId="0" fontId="9" fillId="0" borderId="0" xfId="0" applyFont="1" applyBorder="1" applyAlignment="1">
      <alignment horizontal="left"/>
    </xf>
    <xf numFmtId="164" fontId="23" fillId="0" borderId="2" xfId="1" applyNumberFormat="1" applyFont="1" applyBorder="1"/>
    <xf numFmtId="0" fontId="23" fillId="0" borderId="10" xfId="0" applyFont="1" applyBorder="1" applyAlignment="1"/>
    <xf numFmtId="0" fontId="23" fillId="0" borderId="3" xfId="0" applyFont="1" applyBorder="1" applyAlignment="1">
      <alignment horizontal="center"/>
    </xf>
    <xf numFmtId="0" fontId="23" fillId="0" borderId="7" xfId="0" applyFont="1" applyBorder="1"/>
    <xf numFmtId="0" fontId="23" fillId="0" borderId="8" xfId="0" applyFont="1" applyBorder="1"/>
    <xf numFmtId="0" fontId="23" fillId="0" borderId="9" xfId="0" applyFont="1" applyBorder="1"/>
    <xf numFmtId="0" fontId="23" fillId="0" borderId="3" xfId="0" applyFont="1" applyBorder="1"/>
    <xf numFmtId="0" fontId="26" fillId="0" borderId="3" xfId="0" applyFont="1" applyBorder="1"/>
    <xf numFmtId="164" fontId="6" fillId="0" borderId="1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 textRotation="180"/>
    </xf>
    <xf numFmtId="0" fontId="6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horizontal="right" textRotation="180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6" fillId="0" borderId="0" xfId="0" quotePrefix="1" applyFont="1" applyBorder="1" applyAlignment="1">
      <alignment horizontal="center"/>
    </xf>
    <xf numFmtId="0" fontId="6" fillId="0" borderId="5" xfId="0" quotePrefix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27" fillId="0" borderId="10" xfId="0" applyFont="1" applyBorder="1"/>
    <xf numFmtId="0" fontId="21" fillId="0" borderId="5" xfId="0" applyFont="1" applyBorder="1" applyAlignment="1">
      <alignment horizontal="center"/>
    </xf>
    <xf numFmtId="164" fontId="21" fillId="0" borderId="5" xfId="0" applyNumberFormat="1" applyFont="1" applyBorder="1" applyAlignment="1">
      <alignment horizontal="center"/>
    </xf>
    <xf numFmtId="164" fontId="22" fillId="0" borderId="5" xfId="0" applyNumberFormat="1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8" fillId="0" borderId="0" xfId="0" applyFont="1" applyBorder="1"/>
    <xf numFmtId="164" fontId="28" fillId="0" borderId="0" xfId="1" applyNumberFormat="1" applyFont="1" applyBorder="1"/>
    <xf numFmtId="164" fontId="28" fillId="0" borderId="0" xfId="0" applyNumberFormat="1" applyFont="1" applyBorder="1"/>
    <xf numFmtId="164" fontId="5" fillId="0" borderId="2" xfId="1" quotePrefix="1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right" textRotation="180"/>
    </xf>
    <xf numFmtId="0" fontId="2" fillId="0" borderId="3" xfId="0" applyFont="1" applyBorder="1" applyAlignment="1">
      <alignment horizontal="right" textRotation="180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6" fillId="0" borderId="1" xfId="0" applyFont="1" applyBorder="1"/>
    <xf numFmtId="0" fontId="4" fillId="0" borderId="1" xfId="0" applyFont="1" applyBorder="1" applyAlignment="1">
      <alignment horizontal="right" textRotation="180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64" fontId="23" fillId="0" borderId="10" xfId="1" quotePrefix="1" applyNumberFormat="1" applyFont="1" applyBorder="1" applyAlignment="1">
      <alignment horizontal="center"/>
    </xf>
    <xf numFmtId="0" fontId="0" fillId="0" borderId="1" xfId="0" applyBorder="1"/>
    <xf numFmtId="164" fontId="12" fillId="0" borderId="1" xfId="0" applyNumberFormat="1" applyFont="1" applyBorder="1"/>
    <xf numFmtId="0" fontId="4" fillId="0" borderId="1" xfId="0" applyFont="1" applyBorder="1" applyAlignment="1">
      <alignment horizontal="center"/>
    </xf>
    <xf numFmtId="3" fontId="29" fillId="0" borderId="0" xfId="0" applyNumberFormat="1" applyFont="1"/>
    <xf numFmtId="164" fontId="29" fillId="0" borderId="0" xfId="0" applyNumberFormat="1" applyFont="1"/>
    <xf numFmtId="164" fontId="21" fillId="0" borderId="1" xfId="0" quotePrefix="1" applyNumberFormat="1" applyFont="1" applyBorder="1" applyAlignment="1">
      <alignment horizontal="center"/>
    </xf>
    <xf numFmtId="3" fontId="9" fillId="3" borderId="1" xfId="0" applyNumberFormat="1" applyFont="1" applyFill="1" applyBorder="1"/>
    <xf numFmtId="0" fontId="2" fillId="0" borderId="0" xfId="0" quotePrefix="1" applyFont="1" applyBorder="1" applyAlignment="1">
      <alignment horizontal="right" vertical="center" textRotation="180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5" fillId="3" borderId="2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right" textRotation="180"/>
    </xf>
    <xf numFmtId="0" fontId="4" fillId="0" borderId="0" xfId="0" applyFont="1" applyAlignment="1">
      <alignment horizont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6" fillId="0" borderId="5" xfId="0" quotePrefix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3" xfId="0" quotePrefix="1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21" fillId="0" borderId="14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5" fillId="0" borderId="0" xfId="0" applyFont="1" applyBorder="1" applyAlignment="1">
      <alignment horizontal="right" textRotation="180"/>
    </xf>
    <xf numFmtId="0" fontId="5" fillId="0" borderId="11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6" fillId="0" borderId="0" xfId="0" quotePrefix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6" fillId="0" borderId="0" xfId="0" quotePrefix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O159"/>
  <sheetViews>
    <sheetView view="pageBreakPreview" topLeftCell="A137" zoomScaleNormal="100" zoomScaleSheetLayoutView="100" workbookViewId="0">
      <selection activeCell="G152" sqref="G152"/>
    </sheetView>
  </sheetViews>
  <sheetFormatPr defaultRowHeight="21" x14ac:dyDescent="0.35"/>
  <cols>
    <col min="1" max="1" width="3.375" customWidth="1"/>
    <col min="2" max="2" width="3.625" customWidth="1"/>
    <col min="3" max="3" width="4.375" customWidth="1"/>
    <col min="5" max="5" width="10.625" customWidth="1"/>
    <col min="6" max="6" width="12.625" customWidth="1"/>
    <col min="7" max="7" width="14.625" customWidth="1"/>
    <col min="8" max="12" width="10.625" customWidth="1"/>
    <col min="13" max="13" width="9.625" customWidth="1"/>
    <col min="14" max="14" width="10" customWidth="1"/>
    <col min="15" max="15" width="9.625" customWidth="1"/>
  </cols>
  <sheetData>
    <row r="1" spans="1:15" ht="21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0" t="s">
        <v>0</v>
      </c>
    </row>
    <row r="2" spans="1:15" ht="21" customHeight="1" x14ac:dyDescent="0.35">
      <c r="A2" s="315" t="s">
        <v>1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</row>
    <row r="3" spans="1:15" ht="21" customHeight="1" x14ac:dyDescent="0.35">
      <c r="A3" s="315" t="s">
        <v>254</v>
      </c>
      <c r="B3" s="315"/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  <c r="O3" s="315"/>
    </row>
    <row r="4" spans="1:15" ht="21" customHeight="1" x14ac:dyDescent="0.35">
      <c r="A4" s="315" t="s">
        <v>2</v>
      </c>
      <c r="B4" s="315"/>
      <c r="C4" s="315"/>
      <c r="D4" s="315"/>
      <c r="E4" s="315"/>
      <c r="F4" s="315"/>
      <c r="G4" s="315"/>
      <c r="H4" s="315"/>
      <c r="I4" s="315"/>
      <c r="J4" s="315"/>
      <c r="K4" s="315"/>
      <c r="L4" s="315"/>
      <c r="M4" s="315"/>
      <c r="N4" s="315"/>
      <c r="O4" s="315"/>
    </row>
    <row r="5" spans="1:15" s="64" customFormat="1" ht="21" customHeight="1" x14ac:dyDescent="0.35">
      <c r="A5" s="60" t="s">
        <v>56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</row>
    <row r="6" spans="1:15" s="64" customFormat="1" ht="21" customHeight="1" x14ac:dyDescent="0.35">
      <c r="A6" s="63" t="s">
        <v>65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</row>
    <row r="7" spans="1:15" s="64" customFormat="1" ht="21" customHeight="1" x14ac:dyDescent="0.35">
      <c r="A7" s="63"/>
      <c r="B7" s="63" t="s">
        <v>66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</row>
    <row r="8" spans="1:15" s="64" customFormat="1" ht="21" customHeight="1" x14ac:dyDescent="0.35">
      <c r="A8" s="63" t="s">
        <v>67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</row>
    <row r="9" spans="1:15" s="64" customFormat="1" ht="21" customHeight="1" x14ac:dyDescent="0.35">
      <c r="A9" s="63"/>
      <c r="B9" s="63" t="s">
        <v>70</v>
      </c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</row>
    <row r="10" spans="1:15" s="64" customFormat="1" ht="21" customHeight="1" x14ac:dyDescent="0.35">
      <c r="A10" s="63"/>
      <c r="B10" s="63" t="s">
        <v>479</v>
      </c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</row>
    <row r="11" spans="1:15" s="64" customFormat="1" ht="21" customHeight="1" x14ac:dyDescent="0.35">
      <c r="A11" s="63" t="s">
        <v>68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</row>
    <row r="12" spans="1:15" s="64" customFormat="1" ht="21" customHeight="1" x14ac:dyDescent="0.35">
      <c r="A12" s="63"/>
      <c r="B12" s="63" t="s">
        <v>69</v>
      </c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</row>
    <row r="13" spans="1:15" s="64" customFormat="1" ht="21" customHeight="1" x14ac:dyDescent="0.35">
      <c r="A13" s="63" t="s">
        <v>59</v>
      </c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0"/>
      <c r="N13" s="60"/>
      <c r="O13" s="60"/>
    </row>
    <row r="14" spans="1:15" s="64" customFormat="1" ht="21" customHeight="1" x14ac:dyDescent="0.35">
      <c r="B14" s="60" t="s">
        <v>3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</row>
    <row r="15" spans="1:15" s="64" customFormat="1" ht="21" customHeight="1" x14ac:dyDescent="0.35">
      <c r="A15" s="60"/>
      <c r="B15" s="60"/>
      <c r="C15" s="60"/>
      <c r="D15" s="60" t="s">
        <v>115</v>
      </c>
      <c r="E15" s="60" t="s">
        <v>107</v>
      </c>
      <c r="F15" s="60"/>
      <c r="G15" s="60"/>
      <c r="H15" s="60"/>
      <c r="I15" s="60"/>
      <c r="J15" s="60"/>
      <c r="K15" s="60"/>
      <c r="L15" s="60"/>
      <c r="M15" s="60"/>
      <c r="N15" s="60"/>
      <c r="O15" s="60"/>
    </row>
    <row r="16" spans="1:15" s="64" customFormat="1" ht="21" customHeight="1" x14ac:dyDescent="0.35">
      <c r="A16" s="60"/>
      <c r="B16" s="60"/>
      <c r="C16" s="60"/>
      <c r="D16" s="60" t="s">
        <v>115</v>
      </c>
      <c r="E16" s="60" t="s">
        <v>108</v>
      </c>
      <c r="F16" s="60"/>
      <c r="G16" s="60"/>
      <c r="H16" s="60"/>
      <c r="I16" s="60"/>
      <c r="J16" s="60"/>
      <c r="K16" s="60"/>
      <c r="L16" s="60"/>
      <c r="M16" s="60"/>
      <c r="N16" s="60"/>
      <c r="O16" s="60"/>
    </row>
    <row r="17" spans="1:15" s="64" customFormat="1" ht="21" customHeight="1" x14ac:dyDescent="0.35">
      <c r="A17" s="60"/>
      <c r="B17" s="60"/>
      <c r="C17" s="60"/>
      <c r="D17" s="60" t="s">
        <v>116</v>
      </c>
      <c r="E17" s="60" t="s">
        <v>109</v>
      </c>
      <c r="F17" s="60"/>
      <c r="G17" s="60"/>
      <c r="H17" s="60"/>
      <c r="I17" s="60"/>
      <c r="J17" s="60"/>
      <c r="K17" s="60"/>
      <c r="L17" s="60"/>
      <c r="M17" s="60"/>
      <c r="N17" s="60"/>
      <c r="O17" s="60"/>
    </row>
    <row r="18" spans="1:15" s="64" customFormat="1" ht="21" customHeight="1" x14ac:dyDescent="0.3">
      <c r="A18" s="1"/>
      <c r="B18" s="1"/>
      <c r="C18" s="1"/>
      <c r="D18" s="60" t="s">
        <v>116</v>
      </c>
      <c r="E18" s="1" t="s">
        <v>110</v>
      </c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s="64" customFormat="1" ht="21" customHeight="1" x14ac:dyDescent="0.3">
      <c r="A19" s="1"/>
      <c r="B19" s="1"/>
      <c r="C19" s="1"/>
      <c r="D19" s="60" t="s">
        <v>116</v>
      </c>
      <c r="E19" s="1" t="s">
        <v>111</v>
      </c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s="64" customFormat="1" ht="21" customHeight="1" x14ac:dyDescent="0.3">
      <c r="A20" s="1"/>
      <c r="B20" s="1"/>
      <c r="C20" s="1"/>
      <c r="D20" s="60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s="64" customFormat="1" ht="21" customHeight="1" x14ac:dyDescent="0.3">
      <c r="A21" s="1"/>
      <c r="B21" s="1"/>
      <c r="C21" s="1"/>
      <c r="D21" s="60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s="64" customFormat="1" ht="21" customHeight="1" x14ac:dyDescent="0.3">
      <c r="A22" s="1"/>
      <c r="B22" s="1"/>
      <c r="C22" s="1"/>
      <c r="D22" s="60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s="64" customFormat="1" ht="21" customHeight="1" x14ac:dyDescent="0.3">
      <c r="A23" s="1"/>
      <c r="B23" s="1"/>
      <c r="C23" s="1"/>
      <c r="D23" s="60"/>
      <c r="E23" s="1"/>
      <c r="F23" s="1" t="s">
        <v>19</v>
      </c>
      <c r="G23" s="1"/>
      <c r="H23" s="1"/>
      <c r="I23" s="1"/>
      <c r="J23" s="1"/>
      <c r="K23" s="1"/>
      <c r="L23" s="1"/>
      <c r="M23" s="1"/>
      <c r="N23" s="1"/>
      <c r="O23" s="1"/>
    </row>
    <row r="24" spans="1:15" s="64" customFormat="1" ht="21" customHeight="1" x14ac:dyDescent="0.3">
      <c r="A24" s="1"/>
      <c r="B24" s="1"/>
      <c r="C24" s="1"/>
      <c r="D24" s="60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s="64" customFormat="1" ht="21" customHeight="1" x14ac:dyDescent="0.3">
      <c r="A25" s="1"/>
      <c r="B25" s="1"/>
      <c r="C25" s="1"/>
      <c r="D25" s="60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s="64" customFormat="1" ht="21" customHeight="1" x14ac:dyDescent="0.3">
      <c r="A26" s="1"/>
      <c r="B26" s="1"/>
      <c r="C26" s="1"/>
      <c r="D26" s="60"/>
      <c r="E26" s="1"/>
      <c r="F26" s="1"/>
      <c r="G26" s="1"/>
      <c r="H26" s="1"/>
      <c r="I26" s="1"/>
      <c r="J26" s="1"/>
      <c r="K26" s="1"/>
      <c r="L26" s="1"/>
      <c r="M26" s="1"/>
      <c r="N26" s="1"/>
      <c r="O26" s="106">
        <v>14</v>
      </c>
    </row>
    <row r="27" spans="1:15" ht="19.5" customHeight="1" x14ac:dyDescent="0.35">
      <c r="A27" s="1"/>
      <c r="B27" s="1"/>
      <c r="C27" s="105">
        <v>1.1000000000000001</v>
      </c>
      <c r="D27" s="60" t="s">
        <v>116</v>
      </c>
      <c r="E27" s="60" t="s">
        <v>107</v>
      </c>
      <c r="F27" s="60"/>
      <c r="G27" s="60"/>
      <c r="H27" s="60"/>
      <c r="I27" s="60"/>
      <c r="J27" s="1"/>
      <c r="K27" s="1"/>
      <c r="L27" s="1"/>
      <c r="M27" s="1"/>
      <c r="N27" s="1"/>
      <c r="O27" s="1"/>
    </row>
    <row r="28" spans="1:15" ht="19.5" customHeight="1" x14ac:dyDescent="0.35">
      <c r="A28" s="1"/>
      <c r="B28" s="1"/>
      <c r="C28" s="1"/>
      <c r="D28" s="3" t="s">
        <v>25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ht="19.5" customHeight="1" x14ac:dyDescent="0.35">
      <c r="A29" s="302" t="s">
        <v>4</v>
      </c>
      <c r="B29" s="316" t="s">
        <v>5</v>
      </c>
      <c r="C29" s="317"/>
      <c r="D29" s="317"/>
      <c r="E29" s="318"/>
      <c r="F29" s="302" t="s">
        <v>6</v>
      </c>
      <c r="G29" s="208" t="s">
        <v>7</v>
      </c>
      <c r="H29" s="325" t="s">
        <v>8</v>
      </c>
      <c r="I29" s="326"/>
      <c r="J29" s="326"/>
      <c r="K29" s="326"/>
      <c r="L29" s="327"/>
      <c r="M29" s="208" t="s">
        <v>10</v>
      </c>
      <c r="N29" s="208" t="s">
        <v>12</v>
      </c>
      <c r="O29" s="208" t="s">
        <v>14</v>
      </c>
    </row>
    <row r="30" spans="1:15" ht="21" customHeight="1" x14ac:dyDescent="0.35">
      <c r="A30" s="303"/>
      <c r="B30" s="319"/>
      <c r="C30" s="320"/>
      <c r="D30" s="320"/>
      <c r="E30" s="321"/>
      <c r="F30" s="303"/>
      <c r="G30" s="209" t="s">
        <v>15</v>
      </c>
      <c r="H30" s="208">
        <v>2566</v>
      </c>
      <c r="I30" s="208">
        <v>2567</v>
      </c>
      <c r="J30" s="208">
        <v>2568</v>
      </c>
      <c r="K30" s="208">
        <v>2569</v>
      </c>
      <c r="L30" s="208">
        <v>2570</v>
      </c>
      <c r="M30" s="210" t="s">
        <v>11</v>
      </c>
      <c r="N30" s="209" t="s">
        <v>13</v>
      </c>
      <c r="O30" s="209" t="s">
        <v>17</v>
      </c>
    </row>
    <row r="31" spans="1:15" ht="18.75" customHeight="1" x14ac:dyDescent="0.35">
      <c r="A31" s="304"/>
      <c r="B31" s="322"/>
      <c r="C31" s="323"/>
      <c r="D31" s="323"/>
      <c r="E31" s="324"/>
      <c r="F31" s="304"/>
      <c r="G31" s="211" t="s">
        <v>16</v>
      </c>
      <c r="H31" s="212" t="s">
        <v>9</v>
      </c>
      <c r="I31" s="212" t="s">
        <v>9</v>
      </c>
      <c r="J31" s="212" t="s">
        <v>9</v>
      </c>
      <c r="K31" s="212" t="s">
        <v>9</v>
      </c>
      <c r="L31" s="212" t="s">
        <v>9</v>
      </c>
      <c r="M31" s="212"/>
      <c r="N31" s="211"/>
      <c r="O31" s="211" t="s">
        <v>18</v>
      </c>
    </row>
    <row r="32" spans="1:15" x14ac:dyDescent="0.35">
      <c r="A32" s="12">
        <v>1</v>
      </c>
      <c r="B32" s="11" t="s">
        <v>219</v>
      </c>
      <c r="C32" s="13"/>
      <c r="D32" s="13"/>
      <c r="E32" s="14"/>
      <c r="F32" s="11" t="s">
        <v>221</v>
      </c>
      <c r="G32" s="15" t="s">
        <v>232</v>
      </c>
      <c r="H32" s="123">
        <v>18000000</v>
      </c>
      <c r="I32" s="123">
        <v>18000000</v>
      </c>
      <c r="J32" s="123">
        <v>18000000</v>
      </c>
      <c r="K32" s="123">
        <v>18000000</v>
      </c>
      <c r="L32" s="123">
        <v>18000000</v>
      </c>
      <c r="M32" s="15" t="s">
        <v>26</v>
      </c>
      <c r="N32" s="15" t="s">
        <v>243</v>
      </c>
      <c r="O32" s="5" t="s">
        <v>212</v>
      </c>
    </row>
    <row r="33" spans="1:15" x14ac:dyDescent="0.35">
      <c r="A33" s="17"/>
      <c r="B33" s="11" t="s">
        <v>220</v>
      </c>
      <c r="C33" s="18"/>
      <c r="D33" s="18"/>
      <c r="E33" s="19"/>
      <c r="F33" s="11" t="s">
        <v>222</v>
      </c>
      <c r="G33" s="20" t="s">
        <v>233</v>
      </c>
      <c r="H33" s="29"/>
      <c r="I33" s="29"/>
      <c r="J33" s="29"/>
      <c r="K33" s="29"/>
      <c r="L33" s="29"/>
      <c r="M33" s="20" t="s">
        <v>28</v>
      </c>
      <c r="N33" s="20" t="s">
        <v>244</v>
      </c>
      <c r="O33" s="17" t="s">
        <v>213</v>
      </c>
    </row>
    <row r="34" spans="1:15" x14ac:dyDescent="0.35">
      <c r="A34" s="17"/>
      <c r="B34" s="11"/>
      <c r="C34" s="18"/>
      <c r="D34" s="18"/>
      <c r="E34" s="19"/>
      <c r="F34" s="11" t="s">
        <v>223</v>
      </c>
      <c r="G34" s="20" t="s">
        <v>234</v>
      </c>
      <c r="H34" s="29"/>
      <c r="I34" s="29"/>
      <c r="J34" s="29"/>
      <c r="K34" s="29"/>
      <c r="L34" s="29"/>
      <c r="M34" s="20" t="s">
        <v>22</v>
      </c>
      <c r="N34" s="20" t="s">
        <v>253</v>
      </c>
      <c r="O34" s="17"/>
    </row>
    <row r="35" spans="1:15" x14ac:dyDescent="0.35">
      <c r="A35" s="17"/>
      <c r="B35" s="11"/>
      <c r="C35" s="18"/>
      <c r="D35" s="18"/>
      <c r="E35" s="19"/>
      <c r="F35" s="11" t="s">
        <v>27</v>
      </c>
      <c r="G35" s="20" t="s">
        <v>235</v>
      </c>
      <c r="H35" s="29"/>
      <c r="I35" s="29"/>
      <c r="J35" s="29"/>
      <c r="K35" s="29"/>
      <c r="L35" s="29"/>
      <c r="M35" s="20" t="s">
        <v>153</v>
      </c>
      <c r="N35" s="20" t="s">
        <v>251</v>
      </c>
      <c r="O35" s="17"/>
    </row>
    <row r="36" spans="1:15" x14ac:dyDescent="0.35">
      <c r="A36" s="17"/>
      <c r="B36" s="11"/>
      <c r="C36" s="18"/>
      <c r="D36" s="18"/>
      <c r="E36" s="19"/>
      <c r="F36" s="11" t="s">
        <v>224</v>
      </c>
      <c r="G36" s="20" t="s">
        <v>236</v>
      </c>
      <c r="H36" s="29"/>
      <c r="I36" s="29"/>
      <c r="J36" s="29"/>
      <c r="K36" s="29"/>
      <c r="L36" s="29"/>
      <c r="M36" s="20" t="s">
        <v>242</v>
      </c>
      <c r="N36" s="20" t="s">
        <v>252</v>
      </c>
      <c r="O36" s="17"/>
    </row>
    <row r="37" spans="1:15" x14ac:dyDescent="0.35">
      <c r="A37" s="17"/>
      <c r="B37" s="11"/>
      <c r="C37" s="18"/>
      <c r="D37" s="18"/>
      <c r="E37" s="19"/>
      <c r="F37" s="11" t="s">
        <v>225</v>
      </c>
      <c r="G37" s="20" t="s">
        <v>237</v>
      </c>
      <c r="H37" s="29"/>
      <c r="I37" s="29"/>
      <c r="J37" s="29"/>
      <c r="K37" s="29"/>
      <c r="L37" s="29"/>
      <c r="M37" s="20" t="s">
        <v>29</v>
      </c>
      <c r="N37" s="20" t="s">
        <v>245</v>
      </c>
      <c r="O37" s="17"/>
    </row>
    <row r="38" spans="1:15" x14ac:dyDescent="0.35">
      <c r="A38" s="17"/>
      <c r="B38" s="18"/>
      <c r="C38" s="18"/>
      <c r="D38" s="18"/>
      <c r="E38" s="19"/>
      <c r="F38" s="18" t="s">
        <v>226</v>
      </c>
      <c r="G38" s="20" t="s">
        <v>238</v>
      </c>
      <c r="H38" s="29"/>
      <c r="I38" s="29"/>
      <c r="J38" s="29"/>
      <c r="K38" s="29"/>
      <c r="L38" s="29"/>
      <c r="M38" s="20"/>
      <c r="N38" s="20" t="s">
        <v>246</v>
      </c>
      <c r="O38" s="17"/>
    </row>
    <row r="39" spans="1:15" x14ac:dyDescent="0.35">
      <c r="A39" s="17"/>
      <c r="B39" s="18"/>
      <c r="C39" s="18"/>
      <c r="D39" s="18"/>
      <c r="E39" s="19"/>
      <c r="F39" s="18" t="s">
        <v>227</v>
      </c>
      <c r="G39" s="20" t="s">
        <v>239</v>
      </c>
      <c r="H39" s="29"/>
      <c r="I39" s="29"/>
      <c r="J39" s="29"/>
      <c r="K39" s="29"/>
      <c r="L39" s="29"/>
      <c r="M39" s="20"/>
      <c r="N39" s="20" t="s">
        <v>247</v>
      </c>
      <c r="O39" s="6"/>
    </row>
    <row r="40" spans="1:15" ht="21" customHeight="1" x14ac:dyDescent="0.35">
      <c r="A40" s="17"/>
      <c r="B40" s="18"/>
      <c r="C40" s="18"/>
      <c r="D40" s="18"/>
      <c r="E40" s="19"/>
      <c r="F40" s="18" t="s">
        <v>228</v>
      </c>
      <c r="G40" s="20" t="s">
        <v>240</v>
      </c>
      <c r="H40" s="29"/>
      <c r="I40" s="29"/>
      <c r="J40" s="29"/>
      <c r="K40" s="29"/>
      <c r="L40" s="29"/>
      <c r="M40" s="20"/>
      <c r="N40" s="20" t="s">
        <v>22</v>
      </c>
      <c r="O40" s="17"/>
    </row>
    <row r="41" spans="1:15" x14ac:dyDescent="0.35">
      <c r="A41" s="17"/>
      <c r="B41" s="18"/>
      <c r="C41" s="18"/>
      <c r="D41" s="18"/>
      <c r="E41" s="19"/>
      <c r="F41" s="18" t="s">
        <v>229</v>
      </c>
      <c r="G41" s="20" t="s">
        <v>241</v>
      </c>
      <c r="H41" s="29"/>
      <c r="I41" s="29"/>
      <c r="J41" s="29"/>
      <c r="K41" s="29"/>
      <c r="L41" s="29"/>
      <c r="M41" s="20"/>
      <c r="N41" s="20" t="s">
        <v>153</v>
      </c>
      <c r="O41" s="17"/>
    </row>
    <row r="42" spans="1:15" x14ac:dyDescent="0.35">
      <c r="A42" s="17"/>
      <c r="B42" s="18"/>
      <c r="C42" s="18"/>
      <c r="D42" s="18"/>
      <c r="E42" s="19"/>
      <c r="F42" s="115" t="s">
        <v>230</v>
      </c>
      <c r="G42" s="20"/>
      <c r="H42" s="20"/>
      <c r="I42" s="20"/>
      <c r="J42" s="20"/>
      <c r="K42" s="20"/>
      <c r="L42" s="20"/>
      <c r="M42" s="20"/>
      <c r="N42" s="20" t="s">
        <v>248</v>
      </c>
      <c r="O42" s="17"/>
    </row>
    <row r="43" spans="1:15" x14ac:dyDescent="0.35">
      <c r="A43" s="17"/>
      <c r="B43" s="21"/>
      <c r="C43" s="18"/>
      <c r="D43" s="18"/>
      <c r="E43" s="19"/>
      <c r="F43" s="18" t="s">
        <v>231</v>
      </c>
      <c r="G43" s="20"/>
      <c r="H43" s="20"/>
      <c r="I43" s="20"/>
      <c r="J43" s="20"/>
      <c r="K43" s="20"/>
      <c r="L43" s="20"/>
      <c r="M43" s="20"/>
      <c r="N43" s="20" t="s">
        <v>249</v>
      </c>
      <c r="O43" s="20"/>
    </row>
    <row r="44" spans="1:15" x14ac:dyDescent="0.35">
      <c r="A44" s="17"/>
      <c r="B44" s="21"/>
      <c r="C44" s="18"/>
      <c r="D44" s="18"/>
      <c r="E44" s="19"/>
      <c r="F44" s="20" t="s">
        <v>29</v>
      </c>
      <c r="G44" s="20"/>
      <c r="H44" s="20"/>
      <c r="I44" s="20"/>
      <c r="J44" s="20"/>
      <c r="K44" s="20"/>
      <c r="L44" s="20"/>
      <c r="M44" s="20"/>
      <c r="N44" s="20" t="s">
        <v>250</v>
      </c>
      <c r="O44" s="20"/>
    </row>
    <row r="45" spans="1:15" ht="21" customHeight="1" x14ac:dyDescent="0.35">
      <c r="A45" s="17"/>
      <c r="B45" s="21"/>
      <c r="C45" s="18"/>
      <c r="D45" s="18"/>
      <c r="E45" s="19"/>
      <c r="F45" s="20"/>
      <c r="G45" s="20"/>
      <c r="H45" s="38"/>
      <c r="I45" s="38"/>
      <c r="J45" s="38"/>
      <c r="K45" s="38"/>
      <c r="L45" s="38"/>
      <c r="M45" s="22"/>
      <c r="N45" s="20" t="s">
        <v>243</v>
      </c>
      <c r="O45" s="6"/>
    </row>
    <row r="46" spans="1:15" ht="21" customHeight="1" x14ac:dyDescent="0.35">
      <c r="A46" s="17"/>
      <c r="B46" s="21"/>
      <c r="C46" s="18"/>
      <c r="D46" s="18"/>
      <c r="E46" s="19"/>
      <c r="F46" s="20"/>
      <c r="G46" s="20"/>
      <c r="H46" s="20"/>
      <c r="I46" s="20"/>
      <c r="J46" s="20"/>
      <c r="K46" s="20"/>
      <c r="L46" s="20"/>
      <c r="M46" s="20"/>
      <c r="N46" s="20" t="s">
        <v>244</v>
      </c>
      <c r="O46" s="17"/>
    </row>
    <row r="47" spans="1:15" ht="21" customHeight="1" x14ac:dyDescent="0.35">
      <c r="A47" s="23"/>
      <c r="B47" s="24"/>
      <c r="C47" s="25"/>
      <c r="D47" s="25"/>
      <c r="E47" s="26"/>
      <c r="F47" s="27"/>
      <c r="G47" s="27"/>
      <c r="H47" s="27"/>
      <c r="I47" s="27"/>
      <c r="J47" s="27"/>
      <c r="K47" s="27"/>
      <c r="L47" s="27"/>
      <c r="M47" s="27"/>
      <c r="N47" s="108" t="s">
        <v>253</v>
      </c>
      <c r="O47" s="27"/>
    </row>
    <row r="48" spans="1:15" ht="21" customHeight="1" x14ac:dyDescent="0.35">
      <c r="A48" s="203" t="s">
        <v>23</v>
      </c>
      <c r="B48" s="299" t="s">
        <v>24</v>
      </c>
      <c r="C48" s="300"/>
      <c r="D48" s="300"/>
      <c r="E48" s="301"/>
      <c r="F48" s="203" t="s">
        <v>371</v>
      </c>
      <c r="G48" s="203" t="s">
        <v>371</v>
      </c>
      <c r="H48" s="291">
        <v>18000000</v>
      </c>
      <c r="I48" s="291">
        <v>18000000</v>
      </c>
      <c r="J48" s="291">
        <v>18000000</v>
      </c>
      <c r="K48" s="291">
        <v>18000000</v>
      </c>
      <c r="L48" s="291">
        <v>18000000</v>
      </c>
      <c r="M48" s="203" t="s">
        <v>371</v>
      </c>
      <c r="N48" s="203" t="s">
        <v>371</v>
      </c>
      <c r="O48" s="203" t="s">
        <v>371</v>
      </c>
    </row>
    <row r="49" spans="1:15" ht="21" customHeight="1" x14ac:dyDescent="0.35">
      <c r="A49" s="36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24"/>
      <c r="O49" s="18"/>
    </row>
    <row r="50" spans="1:15" x14ac:dyDescent="0.35">
      <c r="A50" s="36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98"/>
      <c r="O50" s="18"/>
    </row>
    <row r="51" spans="1:15" x14ac:dyDescent="0.35">
      <c r="A51" s="36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98"/>
      <c r="O51" s="18"/>
    </row>
    <row r="52" spans="1:15" x14ac:dyDescent="0.35">
      <c r="A52" s="36"/>
      <c r="B52" s="18"/>
      <c r="C52" s="18"/>
      <c r="D52" s="18"/>
      <c r="E52" s="18"/>
      <c r="F52" s="18"/>
      <c r="G52" s="18"/>
      <c r="H52" s="18"/>
      <c r="I52" s="18" t="s">
        <v>19</v>
      </c>
      <c r="J52" s="18"/>
      <c r="K52" s="18"/>
      <c r="L52" s="18"/>
      <c r="M52" s="18"/>
      <c r="N52" s="98"/>
      <c r="O52" s="314">
        <v>15</v>
      </c>
    </row>
    <row r="53" spans="1:15" x14ac:dyDescent="0.35">
      <c r="A53" s="39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14"/>
    </row>
    <row r="54" spans="1:15" x14ac:dyDescent="0.35">
      <c r="A54" s="11"/>
      <c r="B54" s="11"/>
      <c r="C54" s="105">
        <v>1.2</v>
      </c>
      <c r="D54" s="60" t="s">
        <v>116</v>
      </c>
      <c r="E54" s="60" t="s">
        <v>107</v>
      </c>
      <c r="F54" s="60"/>
      <c r="G54" s="60"/>
      <c r="H54" s="60"/>
      <c r="I54" s="60"/>
      <c r="J54" s="1"/>
      <c r="K54" s="1"/>
      <c r="L54" s="11"/>
      <c r="M54" s="11"/>
      <c r="N54" s="11"/>
      <c r="O54" s="11"/>
    </row>
    <row r="55" spans="1:15" x14ac:dyDescent="0.35">
      <c r="A55" s="11"/>
      <c r="B55" s="11"/>
      <c r="C55" s="1"/>
      <c r="D55" s="3" t="s">
        <v>31</v>
      </c>
      <c r="E55" s="1"/>
      <c r="F55" s="11"/>
      <c r="G55" s="11"/>
      <c r="H55" s="11"/>
      <c r="I55" s="11"/>
      <c r="J55" s="11"/>
      <c r="K55" s="11"/>
      <c r="L55" s="11"/>
      <c r="M55" s="11"/>
      <c r="N55" s="11"/>
      <c r="O55" s="11"/>
    </row>
    <row r="56" spans="1:15" x14ac:dyDescent="0.35">
      <c r="A56" s="296" t="s">
        <v>4</v>
      </c>
      <c r="B56" s="305" t="s">
        <v>5</v>
      </c>
      <c r="C56" s="306"/>
      <c r="D56" s="306"/>
      <c r="E56" s="307"/>
      <c r="F56" s="296" t="s">
        <v>6</v>
      </c>
      <c r="G56" s="213" t="s">
        <v>7</v>
      </c>
      <c r="H56" s="299" t="s">
        <v>8</v>
      </c>
      <c r="I56" s="300"/>
      <c r="J56" s="300"/>
      <c r="K56" s="300"/>
      <c r="L56" s="301"/>
      <c r="M56" s="213" t="s">
        <v>10</v>
      </c>
      <c r="N56" s="213" t="s">
        <v>12</v>
      </c>
      <c r="O56" s="213" t="s">
        <v>14</v>
      </c>
    </row>
    <row r="57" spans="1:15" x14ac:dyDescent="0.35">
      <c r="A57" s="297"/>
      <c r="B57" s="308"/>
      <c r="C57" s="309"/>
      <c r="D57" s="309"/>
      <c r="E57" s="310"/>
      <c r="F57" s="297"/>
      <c r="G57" s="214" t="s">
        <v>15</v>
      </c>
      <c r="H57" s="213">
        <v>2566</v>
      </c>
      <c r="I57" s="213">
        <v>2567</v>
      </c>
      <c r="J57" s="213">
        <v>2568</v>
      </c>
      <c r="K57" s="213">
        <v>2569</v>
      </c>
      <c r="L57" s="213">
        <v>2570</v>
      </c>
      <c r="M57" s="215" t="s">
        <v>11</v>
      </c>
      <c r="N57" s="214" t="s">
        <v>13</v>
      </c>
      <c r="O57" s="214" t="s">
        <v>17</v>
      </c>
    </row>
    <row r="58" spans="1:15" x14ac:dyDescent="0.35">
      <c r="A58" s="298"/>
      <c r="B58" s="311"/>
      <c r="C58" s="312"/>
      <c r="D58" s="312"/>
      <c r="E58" s="313"/>
      <c r="F58" s="298"/>
      <c r="G58" s="216" t="s">
        <v>16</v>
      </c>
      <c r="H58" s="217" t="s">
        <v>19</v>
      </c>
      <c r="I58" s="217" t="s">
        <v>9</v>
      </c>
      <c r="J58" s="217" t="s">
        <v>9</v>
      </c>
      <c r="K58" s="217" t="s">
        <v>9</v>
      </c>
      <c r="L58" s="217" t="s">
        <v>9</v>
      </c>
      <c r="M58" s="217"/>
      <c r="N58" s="216"/>
      <c r="O58" s="216" t="s">
        <v>18</v>
      </c>
    </row>
    <row r="59" spans="1:15" x14ac:dyDescent="0.35">
      <c r="A59" s="17">
        <v>1</v>
      </c>
      <c r="B59" s="21" t="s">
        <v>335</v>
      </c>
      <c r="C59" s="18"/>
      <c r="D59" s="18"/>
      <c r="E59" s="19"/>
      <c r="F59" s="15" t="s">
        <v>294</v>
      </c>
      <c r="G59" s="20" t="s">
        <v>295</v>
      </c>
      <c r="H59" s="17" t="s">
        <v>371</v>
      </c>
      <c r="I59" s="29">
        <v>192000</v>
      </c>
      <c r="J59" s="29">
        <v>192000</v>
      </c>
      <c r="K59" s="17" t="s">
        <v>371</v>
      </c>
      <c r="L59" s="17" t="s">
        <v>371</v>
      </c>
      <c r="M59" s="15" t="s">
        <v>26</v>
      </c>
      <c r="N59" s="15" t="s">
        <v>21</v>
      </c>
      <c r="O59" s="12" t="s">
        <v>275</v>
      </c>
    </row>
    <row r="60" spans="1:15" x14ac:dyDescent="0.35">
      <c r="A60" s="116"/>
      <c r="B60" s="21" t="s">
        <v>336</v>
      </c>
      <c r="C60" s="18"/>
      <c r="D60" s="18"/>
      <c r="E60" s="19"/>
      <c r="F60" s="20" t="s">
        <v>315</v>
      </c>
      <c r="G60" s="153" t="s">
        <v>340</v>
      </c>
      <c r="H60" s="118"/>
      <c r="I60" s="118"/>
      <c r="J60" s="119"/>
      <c r="K60" s="119"/>
      <c r="L60" s="119"/>
      <c r="M60" s="20" t="s">
        <v>22</v>
      </c>
      <c r="N60" s="20" t="s">
        <v>299</v>
      </c>
      <c r="O60" s="17"/>
    </row>
    <row r="61" spans="1:15" x14ac:dyDescent="0.35">
      <c r="A61" s="17"/>
      <c r="B61" s="21" t="s">
        <v>27</v>
      </c>
      <c r="C61" s="18"/>
      <c r="D61" s="18"/>
      <c r="E61" s="19"/>
      <c r="F61" s="20"/>
      <c r="G61" s="20" t="s">
        <v>341</v>
      </c>
      <c r="H61" s="20"/>
      <c r="I61" s="20"/>
      <c r="J61" s="20"/>
      <c r="K61" s="20"/>
      <c r="L61" s="20"/>
      <c r="M61" s="20" t="s">
        <v>153</v>
      </c>
      <c r="N61" s="20" t="s">
        <v>300</v>
      </c>
      <c r="O61" s="20"/>
    </row>
    <row r="62" spans="1:15" x14ac:dyDescent="0.35">
      <c r="A62" s="17"/>
      <c r="B62" s="21"/>
      <c r="C62" s="18"/>
      <c r="D62" s="18"/>
      <c r="E62" s="19"/>
      <c r="F62" s="20"/>
      <c r="G62" s="20" t="s">
        <v>342</v>
      </c>
      <c r="H62" s="20"/>
      <c r="I62" s="20"/>
      <c r="J62" s="20"/>
      <c r="K62" s="20"/>
      <c r="L62" s="20"/>
      <c r="M62" s="20" t="s">
        <v>242</v>
      </c>
      <c r="N62" s="20" t="s">
        <v>301</v>
      </c>
      <c r="O62" s="20"/>
    </row>
    <row r="63" spans="1:15" x14ac:dyDescent="0.35">
      <c r="A63" s="17"/>
      <c r="B63" s="21"/>
      <c r="C63" s="18"/>
      <c r="D63" s="18"/>
      <c r="E63" s="19"/>
      <c r="F63" s="20"/>
      <c r="G63" s="20" t="s">
        <v>343</v>
      </c>
      <c r="H63" s="20"/>
      <c r="I63" s="20"/>
      <c r="J63" s="20"/>
      <c r="K63" s="20"/>
      <c r="L63" s="20"/>
      <c r="M63" s="20" t="s">
        <v>41</v>
      </c>
      <c r="N63" s="20"/>
      <c r="O63" s="117"/>
    </row>
    <row r="64" spans="1:15" x14ac:dyDescent="0.35">
      <c r="A64" s="17"/>
      <c r="B64" s="21"/>
      <c r="C64" s="18"/>
      <c r="D64" s="18"/>
      <c r="E64" s="19"/>
      <c r="F64" s="20"/>
      <c r="G64" s="20" t="s">
        <v>344</v>
      </c>
      <c r="H64" s="20"/>
      <c r="I64" s="20"/>
      <c r="J64" s="20"/>
      <c r="K64" s="20"/>
      <c r="L64" s="20"/>
      <c r="M64" s="20"/>
      <c r="N64" s="20"/>
      <c r="O64" s="20"/>
    </row>
    <row r="65" spans="1:15" x14ac:dyDescent="0.35">
      <c r="A65" s="17"/>
      <c r="B65" s="21"/>
      <c r="C65" s="18"/>
      <c r="D65" s="18"/>
      <c r="E65" s="19"/>
      <c r="F65" s="20"/>
      <c r="G65" s="20" t="s">
        <v>5</v>
      </c>
      <c r="H65" s="20"/>
      <c r="I65" s="20"/>
      <c r="J65" s="20"/>
      <c r="K65" s="20"/>
      <c r="L65" s="20"/>
      <c r="M65" s="20"/>
      <c r="N65" s="20"/>
      <c r="O65" s="20"/>
    </row>
    <row r="66" spans="1:15" x14ac:dyDescent="0.35">
      <c r="A66" s="23"/>
      <c r="B66" s="24"/>
      <c r="C66" s="25"/>
      <c r="D66" s="25"/>
      <c r="E66" s="26"/>
      <c r="F66" s="27"/>
      <c r="G66" s="27"/>
      <c r="H66" s="27"/>
      <c r="I66" s="27"/>
      <c r="J66" s="27"/>
      <c r="K66" s="27"/>
      <c r="L66" s="27"/>
      <c r="M66" s="27"/>
      <c r="N66" s="27"/>
      <c r="O66" s="27"/>
    </row>
    <row r="67" spans="1:15" x14ac:dyDescent="0.35">
      <c r="A67" s="12">
        <v>2</v>
      </c>
      <c r="B67" s="42" t="s">
        <v>679</v>
      </c>
      <c r="C67" s="13"/>
      <c r="D67" s="13"/>
      <c r="E67" s="14"/>
      <c r="F67" s="15" t="s">
        <v>294</v>
      </c>
      <c r="G67" s="15" t="s">
        <v>682</v>
      </c>
      <c r="H67" s="12" t="s">
        <v>371</v>
      </c>
      <c r="I67" s="16">
        <v>290000</v>
      </c>
      <c r="J67" s="16">
        <v>290000</v>
      </c>
      <c r="K67" s="12" t="s">
        <v>371</v>
      </c>
      <c r="L67" s="12" t="s">
        <v>371</v>
      </c>
      <c r="M67" s="15" t="s">
        <v>26</v>
      </c>
      <c r="N67" s="15" t="s">
        <v>21</v>
      </c>
      <c r="O67" s="12" t="s">
        <v>275</v>
      </c>
    </row>
    <row r="68" spans="1:15" x14ac:dyDescent="0.35">
      <c r="A68" s="17"/>
      <c r="B68" s="21" t="s">
        <v>680</v>
      </c>
      <c r="C68" s="18"/>
      <c r="D68" s="18"/>
      <c r="E68" s="19"/>
      <c r="F68" s="20" t="s">
        <v>315</v>
      </c>
      <c r="G68" s="20" t="s">
        <v>683</v>
      </c>
      <c r="H68" s="20"/>
      <c r="I68" s="20"/>
      <c r="J68" s="20"/>
      <c r="K68" s="20"/>
      <c r="L68" s="20"/>
      <c r="M68" s="20" t="s">
        <v>22</v>
      </c>
      <c r="N68" s="20" t="s">
        <v>299</v>
      </c>
      <c r="O68" s="17"/>
    </row>
    <row r="69" spans="1:15" x14ac:dyDescent="0.35">
      <c r="A69" s="17"/>
      <c r="B69" s="21" t="s">
        <v>681</v>
      </c>
      <c r="C69" s="18"/>
      <c r="D69" s="18"/>
      <c r="E69" s="19"/>
      <c r="F69" s="20"/>
      <c r="G69" s="20" t="s">
        <v>684</v>
      </c>
      <c r="H69" s="20"/>
      <c r="I69" s="20"/>
      <c r="J69" s="20"/>
      <c r="K69" s="20"/>
      <c r="L69" s="20"/>
      <c r="M69" s="20" t="s">
        <v>153</v>
      </c>
      <c r="N69" s="20" t="s">
        <v>300</v>
      </c>
      <c r="O69" s="20"/>
    </row>
    <row r="70" spans="1:15" x14ac:dyDescent="0.35">
      <c r="A70" s="17"/>
      <c r="B70" s="21"/>
      <c r="C70" s="18"/>
      <c r="D70" s="18"/>
      <c r="E70" s="19"/>
      <c r="F70" s="20"/>
      <c r="G70" s="20" t="s">
        <v>685</v>
      </c>
      <c r="H70" s="20"/>
      <c r="I70" s="20"/>
      <c r="J70" s="20"/>
      <c r="K70" s="20"/>
      <c r="L70" s="20"/>
      <c r="M70" s="20" t="s">
        <v>242</v>
      </c>
      <c r="N70" s="20" t="s">
        <v>301</v>
      </c>
      <c r="O70" s="20"/>
    </row>
    <row r="71" spans="1:15" x14ac:dyDescent="0.35">
      <c r="A71" s="17"/>
      <c r="B71" s="21"/>
      <c r="C71" s="18"/>
      <c r="D71" s="18"/>
      <c r="E71" s="19"/>
      <c r="F71" s="20"/>
      <c r="G71" s="20" t="s">
        <v>683</v>
      </c>
      <c r="H71" s="20"/>
      <c r="I71" s="20"/>
      <c r="J71" s="20"/>
      <c r="K71" s="20"/>
      <c r="L71" s="20"/>
      <c r="M71" s="20" t="s">
        <v>41</v>
      </c>
      <c r="N71" s="20"/>
      <c r="O71" s="117"/>
    </row>
    <row r="72" spans="1:15" x14ac:dyDescent="0.35">
      <c r="A72" s="17"/>
      <c r="B72" s="21"/>
      <c r="C72" s="18"/>
      <c r="D72" s="18"/>
      <c r="E72" s="19"/>
      <c r="F72" s="20"/>
      <c r="G72" s="20" t="s">
        <v>686</v>
      </c>
      <c r="H72" s="20"/>
      <c r="I72" s="20"/>
      <c r="J72" s="20"/>
      <c r="K72" s="20"/>
      <c r="L72" s="20"/>
      <c r="M72" s="20"/>
      <c r="N72" s="20"/>
      <c r="O72" s="20"/>
    </row>
    <row r="73" spans="1:15" x14ac:dyDescent="0.35">
      <c r="A73" s="17"/>
      <c r="B73" s="21"/>
      <c r="C73" s="18"/>
      <c r="D73" s="18"/>
      <c r="E73" s="19"/>
      <c r="F73" s="20"/>
      <c r="G73" s="20" t="s">
        <v>687</v>
      </c>
      <c r="H73" s="20"/>
      <c r="I73" s="20"/>
      <c r="J73" s="20"/>
      <c r="K73" s="20"/>
      <c r="L73" s="20"/>
      <c r="M73" s="20"/>
      <c r="N73" s="20"/>
      <c r="O73" s="20"/>
    </row>
    <row r="74" spans="1:15" x14ac:dyDescent="0.35">
      <c r="A74" s="23"/>
      <c r="B74" s="24"/>
      <c r="C74" s="25"/>
      <c r="D74" s="25"/>
      <c r="E74" s="26"/>
      <c r="F74" s="27"/>
      <c r="G74" s="51" t="s">
        <v>688</v>
      </c>
      <c r="H74" s="27"/>
      <c r="I74" s="27"/>
      <c r="J74" s="27"/>
      <c r="K74" s="27"/>
      <c r="L74" s="27"/>
      <c r="M74" s="27"/>
      <c r="N74" s="27"/>
      <c r="O74" s="27"/>
    </row>
    <row r="75" spans="1:15" x14ac:dyDescent="0.35">
      <c r="A75" s="41" t="s">
        <v>19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</row>
    <row r="76" spans="1:15" x14ac:dyDescent="0.35">
      <c r="A76" s="36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</row>
    <row r="77" spans="1:15" x14ac:dyDescent="0.35">
      <c r="A77" s="36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</row>
    <row r="78" spans="1:15" x14ac:dyDescent="0.35">
      <c r="A78" s="36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</row>
    <row r="79" spans="1:15" x14ac:dyDescent="0.35">
      <c r="A79" s="36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06">
        <v>16</v>
      </c>
    </row>
    <row r="80" spans="1:15" x14ac:dyDescent="0.35">
      <c r="A80" s="11"/>
      <c r="B80" s="11"/>
      <c r="C80" s="105">
        <v>1.2</v>
      </c>
      <c r="D80" s="60" t="s">
        <v>116</v>
      </c>
      <c r="E80" s="60" t="s">
        <v>107</v>
      </c>
      <c r="F80" s="60"/>
      <c r="G80" s="60"/>
      <c r="H80" s="60"/>
      <c r="I80" s="60"/>
      <c r="J80" s="1"/>
      <c r="K80" s="1"/>
      <c r="L80" s="11"/>
      <c r="M80" s="11"/>
      <c r="N80" s="11"/>
      <c r="O80" s="11"/>
    </row>
    <row r="81" spans="1:15" x14ac:dyDescent="0.35">
      <c r="A81" s="11"/>
      <c r="B81" s="11"/>
      <c r="C81" s="1"/>
      <c r="D81" s="3" t="s">
        <v>31</v>
      </c>
      <c r="E81" s="1"/>
      <c r="F81" s="11"/>
      <c r="G81" s="11"/>
      <c r="H81" s="11"/>
      <c r="I81" s="11"/>
      <c r="J81" s="11"/>
      <c r="K81" s="11"/>
      <c r="L81" s="11"/>
      <c r="M81" s="11"/>
      <c r="N81" s="11"/>
      <c r="O81" s="11"/>
    </row>
    <row r="82" spans="1:15" x14ac:dyDescent="0.35">
      <c r="A82" s="296" t="s">
        <v>4</v>
      </c>
      <c r="B82" s="305" t="s">
        <v>5</v>
      </c>
      <c r="C82" s="306"/>
      <c r="D82" s="306"/>
      <c r="E82" s="307"/>
      <c r="F82" s="296" t="s">
        <v>6</v>
      </c>
      <c r="G82" s="213" t="s">
        <v>7</v>
      </c>
      <c r="H82" s="299" t="s">
        <v>8</v>
      </c>
      <c r="I82" s="300"/>
      <c r="J82" s="300"/>
      <c r="K82" s="300"/>
      <c r="L82" s="301"/>
      <c r="M82" s="213" t="s">
        <v>10</v>
      </c>
      <c r="N82" s="213" t="s">
        <v>12</v>
      </c>
      <c r="O82" s="213" t="s">
        <v>14</v>
      </c>
    </row>
    <row r="83" spans="1:15" x14ac:dyDescent="0.35">
      <c r="A83" s="297"/>
      <c r="B83" s="308"/>
      <c r="C83" s="309"/>
      <c r="D83" s="309"/>
      <c r="E83" s="310"/>
      <c r="F83" s="297"/>
      <c r="G83" s="214" t="s">
        <v>15</v>
      </c>
      <c r="H83" s="213">
        <v>2566</v>
      </c>
      <c r="I83" s="213">
        <v>2567</v>
      </c>
      <c r="J83" s="213">
        <v>2568</v>
      </c>
      <c r="K83" s="213">
        <v>2569</v>
      </c>
      <c r="L83" s="213">
        <v>2570</v>
      </c>
      <c r="M83" s="215" t="s">
        <v>11</v>
      </c>
      <c r="N83" s="214" t="s">
        <v>13</v>
      </c>
      <c r="O83" s="214" t="s">
        <v>17</v>
      </c>
    </row>
    <row r="84" spans="1:15" x14ac:dyDescent="0.35">
      <c r="A84" s="298"/>
      <c r="B84" s="311"/>
      <c r="C84" s="312"/>
      <c r="D84" s="312"/>
      <c r="E84" s="313"/>
      <c r="F84" s="298"/>
      <c r="G84" s="216" t="s">
        <v>16</v>
      </c>
      <c r="H84" s="217" t="s">
        <v>19</v>
      </c>
      <c r="I84" s="217" t="s">
        <v>9</v>
      </c>
      <c r="J84" s="217" t="s">
        <v>9</v>
      </c>
      <c r="K84" s="217" t="s">
        <v>9</v>
      </c>
      <c r="L84" s="217" t="s">
        <v>9</v>
      </c>
      <c r="M84" s="217"/>
      <c r="N84" s="216"/>
      <c r="O84" s="216" t="s">
        <v>18</v>
      </c>
    </row>
    <row r="85" spans="1:15" x14ac:dyDescent="0.35">
      <c r="A85" s="17">
        <v>3</v>
      </c>
      <c r="B85" s="21" t="s">
        <v>702</v>
      </c>
      <c r="C85" s="18"/>
      <c r="D85" s="18"/>
      <c r="E85" s="19"/>
      <c r="F85" s="15" t="s">
        <v>689</v>
      </c>
      <c r="G85" s="20" t="s">
        <v>724</v>
      </c>
      <c r="H85" s="17" t="s">
        <v>371</v>
      </c>
      <c r="I85" s="29">
        <v>20000</v>
      </c>
      <c r="J85" s="29">
        <v>20000</v>
      </c>
      <c r="K85" s="17" t="s">
        <v>371</v>
      </c>
      <c r="L85" s="17" t="s">
        <v>371</v>
      </c>
      <c r="M85" s="15" t="s">
        <v>691</v>
      </c>
      <c r="N85" s="15" t="s">
        <v>694</v>
      </c>
      <c r="O85" s="12" t="s">
        <v>275</v>
      </c>
    </row>
    <row r="86" spans="1:15" x14ac:dyDescent="0.35">
      <c r="A86" s="116"/>
      <c r="B86" s="21" t="s">
        <v>703</v>
      </c>
      <c r="C86" s="18"/>
      <c r="D86" s="18"/>
      <c r="E86" s="19"/>
      <c r="F86" s="20" t="s">
        <v>690</v>
      </c>
      <c r="G86" s="126" t="s">
        <v>708</v>
      </c>
      <c r="H86" s="118"/>
      <c r="I86" s="118"/>
      <c r="J86" s="119"/>
      <c r="K86" s="119"/>
      <c r="L86" s="119"/>
      <c r="M86" s="20" t="s">
        <v>692</v>
      </c>
      <c r="N86" s="20" t="s">
        <v>695</v>
      </c>
      <c r="O86" s="17"/>
    </row>
    <row r="87" spans="1:15" x14ac:dyDescent="0.35">
      <c r="A87" s="17"/>
      <c r="B87" s="21"/>
      <c r="C87" s="18"/>
      <c r="D87" s="18"/>
      <c r="E87" s="19"/>
      <c r="F87" s="20"/>
      <c r="G87" s="20" t="s">
        <v>707</v>
      </c>
      <c r="H87" s="20"/>
      <c r="I87" s="20"/>
      <c r="J87" s="20"/>
      <c r="K87" s="20"/>
      <c r="L87" s="20"/>
      <c r="M87" s="20" t="s">
        <v>693</v>
      </c>
      <c r="N87" s="20" t="s">
        <v>696</v>
      </c>
      <c r="O87" s="20"/>
    </row>
    <row r="88" spans="1:15" x14ac:dyDescent="0.35">
      <c r="A88" s="17"/>
      <c r="B88" s="21"/>
      <c r="C88" s="18"/>
      <c r="D88" s="18"/>
      <c r="E88" s="19"/>
      <c r="F88" s="20"/>
      <c r="G88" s="20" t="s">
        <v>709</v>
      </c>
      <c r="H88" s="20"/>
      <c r="I88" s="20"/>
      <c r="J88" s="20"/>
      <c r="K88" s="20"/>
      <c r="L88" s="20"/>
      <c r="M88" s="20"/>
      <c r="N88" s="20" t="s">
        <v>697</v>
      </c>
      <c r="O88" s="20"/>
    </row>
    <row r="89" spans="1:15" x14ac:dyDescent="0.35">
      <c r="A89" s="17"/>
      <c r="B89" s="21"/>
      <c r="C89" s="18"/>
      <c r="D89" s="18"/>
      <c r="E89" s="19"/>
      <c r="F89" s="20"/>
      <c r="G89" s="48" t="s">
        <v>710</v>
      </c>
      <c r="H89" s="20"/>
      <c r="I89" s="20"/>
      <c r="J89" s="20"/>
      <c r="K89" s="20"/>
      <c r="L89" s="20"/>
      <c r="M89" s="20"/>
      <c r="N89" s="20"/>
      <c r="O89" s="117"/>
    </row>
    <row r="90" spans="1:15" x14ac:dyDescent="0.35">
      <c r="A90" s="17"/>
      <c r="B90" s="21"/>
      <c r="C90" s="18"/>
      <c r="D90" s="18"/>
      <c r="E90" s="19"/>
      <c r="F90" s="20"/>
      <c r="G90" s="20" t="s">
        <v>759</v>
      </c>
      <c r="H90" s="20"/>
      <c r="I90" s="20"/>
      <c r="J90" s="20"/>
      <c r="K90" s="20"/>
      <c r="L90" s="20"/>
      <c r="M90" s="20"/>
      <c r="N90" s="20"/>
      <c r="O90" s="20"/>
    </row>
    <row r="91" spans="1:15" x14ac:dyDescent="0.35">
      <c r="A91" s="17"/>
      <c r="B91" s="21"/>
      <c r="C91" s="18"/>
      <c r="D91" s="18"/>
      <c r="E91" s="19"/>
      <c r="F91" s="20"/>
      <c r="G91" s="20" t="s">
        <v>760</v>
      </c>
      <c r="H91" s="20"/>
      <c r="I91" s="20"/>
      <c r="J91" s="20"/>
      <c r="K91" s="20"/>
      <c r="L91" s="20"/>
      <c r="M91" s="20"/>
      <c r="N91" s="20"/>
      <c r="O91" s="20"/>
    </row>
    <row r="92" spans="1:15" x14ac:dyDescent="0.35">
      <c r="A92" s="23"/>
      <c r="B92" s="24"/>
      <c r="C92" s="25"/>
      <c r="D92" s="25"/>
      <c r="E92" s="26"/>
      <c r="F92" s="27"/>
      <c r="G92" s="51" t="s">
        <v>731</v>
      </c>
      <c r="H92" s="27"/>
      <c r="I92" s="27"/>
      <c r="J92" s="27"/>
      <c r="K92" s="27"/>
      <c r="L92" s="27"/>
      <c r="M92" s="27"/>
      <c r="N92" s="27"/>
      <c r="O92" s="27"/>
    </row>
    <row r="93" spans="1:15" x14ac:dyDescent="0.35">
      <c r="A93" s="17">
        <v>4</v>
      </c>
      <c r="B93" s="21" t="s">
        <v>705</v>
      </c>
      <c r="C93" s="18"/>
      <c r="D93" s="18"/>
      <c r="E93" s="19"/>
      <c r="F93" s="20" t="s">
        <v>689</v>
      </c>
      <c r="G93" s="20" t="s">
        <v>724</v>
      </c>
      <c r="H93" s="17" t="s">
        <v>371</v>
      </c>
      <c r="I93" s="29">
        <v>150000</v>
      </c>
      <c r="J93" s="29">
        <v>150000</v>
      </c>
      <c r="K93" s="17" t="s">
        <v>371</v>
      </c>
      <c r="L93" s="17" t="s">
        <v>371</v>
      </c>
      <c r="M93" s="20" t="s">
        <v>691</v>
      </c>
      <c r="N93" s="20" t="s">
        <v>694</v>
      </c>
      <c r="O93" s="17" t="s">
        <v>275</v>
      </c>
    </row>
    <row r="94" spans="1:15" x14ac:dyDescent="0.35">
      <c r="A94" s="116"/>
      <c r="B94" s="21" t="s">
        <v>704</v>
      </c>
      <c r="C94" s="18"/>
      <c r="D94" s="18"/>
      <c r="E94" s="19"/>
      <c r="F94" s="20" t="s">
        <v>690</v>
      </c>
      <c r="G94" s="126" t="s">
        <v>711</v>
      </c>
      <c r="H94" s="118"/>
      <c r="I94" s="118"/>
      <c r="J94" s="119"/>
      <c r="K94" s="119"/>
      <c r="L94" s="119"/>
      <c r="M94" s="20" t="s">
        <v>692</v>
      </c>
      <c r="N94" s="20" t="s">
        <v>695</v>
      </c>
      <c r="O94" s="17"/>
    </row>
    <row r="95" spans="1:15" x14ac:dyDescent="0.35">
      <c r="A95" s="17"/>
      <c r="B95" s="21"/>
      <c r="C95" s="18"/>
      <c r="D95" s="18"/>
      <c r="E95" s="19"/>
      <c r="F95" s="20"/>
      <c r="G95" s="20" t="s">
        <v>713</v>
      </c>
      <c r="H95" s="20"/>
      <c r="I95" s="20"/>
      <c r="J95" s="20"/>
      <c r="K95" s="20"/>
      <c r="L95" s="20"/>
      <c r="M95" s="20" t="s">
        <v>693</v>
      </c>
      <c r="N95" s="20" t="s">
        <v>696</v>
      </c>
      <c r="O95" s="20"/>
    </row>
    <row r="96" spans="1:15" x14ac:dyDescent="0.35">
      <c r="A96" s="17"/>
      <c r="B96" s="21"/>
      <c r="C96" s="18"/>
      <c r="D96" s="18"/>
      <c r="E96" s="19"/>
      <c r="F96" s="20"/>
      <c r="G96" s="20" t="s">
        <v>725</v>
      </c>
      <c r="H96" s="20"/>
      <c r="I96" s="20"/>
      <c r="J96" s="20"/>
      <c r="K96" s="20"/>
      <c r="L96" s="20"/>
      <c r="M96" s="20"/>
      <c r="N96" s="20" t="s">
        <v>697</v>
      </c>
      <c r="O96" s="20"/>
    </row>
    <row r="97" spans="1:15" x14ac:dyDescent="0.35">
      <c r="A97" s="17"/>
      <c r="B97" s="21"/>
      <c r="C97" s="18"/>
      <c r="D97" s="18"/>
      <c r="E97" s="19"/>
      <c r="F97" s="20"/>
      <c r="G97" s="20" t="s">
        <v>712</v>
      </c>
      <c r="H97" s="20"/>
      <c r="I97" s="20"/>
      <c r="J97" s="20"/>
      <c r="K97" s="20"/>
      <c r="L97" s="20"/>
      <c r="M97" s="20"/>
      <c r="N97" s="20"/>
      <c r="O97" s="20"/>
    </row>
    <row r="98" spans="1:15" x14ac:dyDescent="0.35">
      <c r="A98" s="17"/>
      <c r="B98" s="21"/>
      <c r="C98" s="18"/>
      <c r="D98" s="18"/>
      <c r="E98" s="19"/>
      <c r="F98" s="20"/>
      <c r="G98" s="20" t="s">
        <v>714</v>
      </c>
      <c r="H98" s="20"/>
      <c r="I98" s="20"/>
      <c r="J98" s="20"/>
      <c r="K98" s="20"/>
      <c r="L98" s="20"/>
      <c r="M98" s="20"/>
      <c r="N98" s="20"/>
      <c r="O98" s="20"/>
    </row>
    <row r="99" spans="1:15" x14ac:dyDescent="0.35">
      <c r="A99" s="17"/>
      <c r="B99" s="21"/>
      <c r="C99" s="18"/>
      <c r="D99" s="18"/>
      <c r="E99" s="19"/>
      <c r="F99" s="20"/>
      <c r="G99" s="20" t="s">
        <v>726</v>
      </c>
      <c r="H99" s="20"/>
      <c r="I99" s="20"/>
      <c r="J99" s="20"/>
      <c r="K99" s="20"/>
      <c r="L99" s="20"/>
      <c r="M99" s="20"/>
      <c r="N99" s="20"/>
      <c r="O99" s="20"/>
    </row>
    <row r="100" spans="1:15" x14ac:dyDescent="0.35">
      <c r="A100" s="17"/>
      <c r="B100" s="21"/>
      <c r="C100" s="18"/>
      <c r="D100" s="18"/>
      <c r="E100" s="19"/>
      <c r="F100" s="20"/>
      <c r="G100" s="20" t="s">
        <v>715</v>
      </c>
      <c r="H100" s="20"/>
      <c r="I100" s="20"/>
      <c r="J100" s="20"/>
      <c r="K100" s="20"/>
      <c r="L100" s="20"/>
      <c r="M100" s="20"/>
      <c r="N100" s="20"/>
      <c r="O100" s="20"/>
    </row>
    <row r="101" spans="1:15" x14ac:dyDescent="0.35">
      <c r="A101" s="17"/>
      <c r="B101" s="21"/>
      <c r="C101" s="18"/>
      <c r="D101" s="18"/>
      <c r="E101" s="19"/>
      <c r="F101" s="20"/>
      <c r="G101" s="20" t="s">
        <v>239</v>
      </c>
      <c r="H101" s="20"/>
      <c r="I101" s="20"/>
      <c r="J101" s="20"/>
      <c r="K101" s="20"/>
      <c r="L101" s="20"/>
      <c r="M101" s="20"/>
      <c r="N101" s="20"/>
      <c r="O101" s="20"/>
    </row>
    <row r="102" spans="1:15" x14ac:dyDescent="0.35">
      <c r="A102" s="17"/>
      <c r="B102" s="21"/>
      <c r="C102" s="18"/>
      <c r="D102" s="18"/>
      <c r="E102" s="19"/>
      <c r="F102" s="20"/>
      <c r="G102" s="20" t="s">
        <v>240</v>
      </c>
      <c r="H102" s="20"/>
      <c r="I102" s="20"/>
      <c r="J102" s="20"/>
      <c r="K102" s="20"/>
      <c r="L102" s="20"/>
      <c r="M102" s="20"/>
      <c r="N102" s="20"/>
      <c r="O102" s="20"/>
    </row>
    <row r="103" spans="1:15" x14ac:dyDescent="0.35">
      <c r="A103" s="23"/>
      <c r="B103" s="24"/>
      <c r="C103" s="25"/>
      <c r="D103" s="25"/>
      <c r="E103" s="26"/>
      <c r="F103" s="27"/>
      <c r="G103" s="27" t="s">
        <v>706</v>
      </c>
      <c r="H103" s="27"/>
      <c r="I103" s="27"/>
      <c r="J103" s="27"/>
      <c r="K103" s="27"/>
      <c r="L103" s="27"/>
      <c r="M103" s="27"/>
      <c r="N103" s="27"/>
      <c r="O103" s="27"/>
    </row>
    <row r="104" spans="1:15" x14ac:dyDescent="0.35">
      <c r="A104" s="36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</row>
    <row r="105" spans="1:15" x14ac:dyDescent="0.35">
      <c r="A105" s="36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06">
        <v>17</v>
      </c>
    </row>
    <row r="106" spans="1:15" x14ac:dyDescent="0.35">
      <c r="A106" s="11"/>
      <c r="B106" s="11"/>
      <c r="C106" s="105">
        <v>1.2</v>
      </c>
      <c r="D106" s="60" t="s">
        <v>116</v>
      </c>
      <c r="E106" s="60" t="s">
        <v>107</v>
      </c>
      <c r="F106" s="60"/>
      <c r="G106" s="60"/>
      <c r="H106" s="60"/>
      <c r="I106" s="60"/>
      <c r="J106" s="1"/>
      <c r="K106" s="1"/>
      <c r="L106" s="11"/>
      <c r="M106" s="11"/>
      <c r="N106" s="11"/>
      <c r="O106" s="11"/>
    </row>
    <row r="107" spans="1:15" x14ac:dyDescent="0.35">
      <c r="A107" s="11"/>
      <c r="B107" s="11"/>
      <c r="C107" s="1"/>
      <c r="D107" s="3" t="s">
        <v>31</v>
      </c>
      <c r="E107" s="1"/>
      <c r="F107" s="11"/>
      <c r="G107" s="11"/>
      <c r="H107" s="11"/>
      <c r="I107" s="11"/>
      <c r="J107" s="11"/>
      <c r="K107" s="11"/>
      <c r="L107" s="11"/>
      <c r="M107" s="11"/>
      <c r="N107" s="11"/>
      <c r="O107" s="11"/>
    </row>
    <row r="108" spans="1:15" x14ac:dyDescent="0.35">
      <c r="A108" s="296" t="s">
        <v>4</v>
      </c>
      <c r="B108" s="305" t="s">
        <v>5</v>
      </c>
      <c r="C108" s="306"/>
      <c r="D108" s="306"/>
      <c r="E108" s="307"/>
      <c r="F108" s="296" t="s">
        <v>6</v>
      </c>
      <c r="G108" s="213" t="s">
        <v>7</v>
      </c>
      <c r="H108" s="299" t="s">
        <v>8</v>
      </c>
      <c r="I108" s="300"/>
      <c r="J108" s="300"/>
      <c r="K108" s="300"/>
      <c r="L108" s="301"/>
      <c r="M108" s="213" t="s">
        <v>10</v>
      </c>
      <c r="N108" s="213" t="s">
        <v>12</v>
      </c>
      <c r="O108" s="213" t="s">
        <v>14</v>
      </c>
    </row>
    <row r="109" spans="1:15" x14ac:dyDescent="0.35">
      <c r="A109" s="297"/>
      <c r="B109" s="308"/>
      <c r="C109" s="309"/>
      <c r="D109" s="309"/>
      <c r="E109" s="310"/>
      <c r="F109" s="297"/>
      <c r="G109" s="214" t="s">
        <v>15</v>
      </c>
      <c r="H109" s="213">
        <v>2566</v>
      </c>
      <c r="I109" s="213">
        <v>2567</v>
      </c>
      <c r="J109" s="213">
        <v>2568</v>
      </c>
      <c r="K109" s="213">
        <v>2569</v>
      </c>
      <c r="L109" s="213">
        <v>2570</v>
      </c>
      <c r="M109" s="215" t="s">
        <v>11</v>
      </c>
      <c r="N109" s="214" t="s">
        <v>13</v>
      </c>
      <c r="O109" s="214" t="s">
        <v>17</v>
      </c>
    </row>
    <row r="110" spans="1:15" x14ac:dyDescent="0.35">
      <c r="A110" s="298"/>
      <c r="B110" s="311"/>
      <c r="C110" s="312"/>
      <c r="D110" s="312"/>
      <c r="E110" s="313"/>
      <c r="F110" s="298"/>
      <c r="G110" s="216" t="s">
        <v>16</v>
      </c>
      <c r="H110" s="217" t="s">
        <v>19</v>
      </c>
      <c r="I110" s="217" t="s">
        <v>9</v>
      </c>
      <c r="J110" s="217" t="s">
        <v>9</v>
      </c>
      <c r="K110" s="217" t="s">
        <v>9</v>
      </c>
      <c r="L110" s="217" t="s">
        <v>9</v>
      </c>
      <c r="M110" s="217"/>
      <c r="N110" s="216"/>
      <c r="O110" s="216" t="s">
        <v>18</v>
      </c>
    </row>
    <row r="111" spans="1:15" x14ac:dyDescent="0.35">
      <c r="A111" s="17">
        <v>5</v>
      </c>
      <c r="B111" s="21" t="s">
        <v>762</v>
      </c>
      <c r="C111" s="18"/>
      <c r="D111" s="18"/>
      <c r="E111" s="19"/>
      <c r="F111" s="15" t="s">
        <v>294</v>
      </c>
      <c r="G111" s="20" t="s">
        <v>739</v>
      </c>
      <c r="H111" s="17" t="s">
        <v>371</v>
      </c>
      <c r="I111" s="29">
        <v>5600000</v>
      </c>
      <c r="J111" s="29">
        <v>5600000</v>
      </c>
      <c r="K111" s="29">
        <v>5600000</v>
      </c>
      <c r="L111" s="29">
        <v>5600000</v>
      </c>
      <c r="M111" s="15" t="s">
        <v>26</v>
      </c>
      <c r="N111" s="15" t="s">
        <v>21</v>
      </c>
      <c r="O111" s="12" t="s">
        <v>275</v>
      </c>
    </row>
    <row r="112" spans="1:15" x14ac:dyDescent="0.35">
      <c r="A112" s="116"/>
      <c r="B112" s="21" t="s">
        <v>763</v>
      </c>
      <c r="C112" s="18"/>
      <c r="D112" s="18"/>
      <c r="E112" s="19"/>
      <c r="F112" s="20" t="s">
        <v>315</v>
      </c>
      <c r="G112" s="126" t="s">
        <v>740</v>
      </c>
      <c r="H112" s="118"/>
      <c r="I112" s="118"/>
      <c r="J112" s="119"/>
      <c r="K112" s="119"/>
      <c r="L112" s="119"/>
      <c r="M112" s="20" t="s">
        <v>22</v>
      </c>
      <c r="N112" s="20" t="s">
        <v>299</v>
      </c>
      <c r="O112" s="17"/>
    </row>
    <row r="113" spans="1:15" x14ac:dyDescent="0.35">
      <c r="A113" s="17"/>
      <c r="B113" s="21" t="s">
        <v>764</v>
      </c>
      <c r="C113" s="18"/>
      <c r="D113" s="18"/>
      <c r="E113" s="19"/>
      <c r="F113" s="20"/>
      <c r="G113" s="20" t="s">
        <v>741</v>
      </c>
      <c r="H113" s="20"/>
      <c r="I113" s="20"/>
      <c r="J113" s="20"/>
      <c r="K113" s="20"/>
      <c r="L113" s="20"/>
      <c r="M113" s="20" t="s">
        <v>153</v>
      </c>
      <c r="N113" s="20" t="s">
        <v>300</v>
      </c>
      <c r="O113" s="20"/>
    </row>
    <row r="114" spans="1:15" x14ac:dyDescent="0.35">
      <c r="A114" s="17"/>
      <c r="B114" s="21" t="s">
        <v>765</v>
      </c>
      <c r="C114" s="18"/>
      <c r="D114" s="18"/>
      <c r="E114" s="19"/>
      <c r="F114" s="20"/>
      <c r="G114" s="20" t="s">
        <v>742</v>
      </c>
      <c r="H114" s="20"/>
      <c r="I114" s="20"/>
      <c r="J114" s="20"/>
      <c r="K114" s="20"/>
      <c r="L114" s="20"/>
      <c r="M114" s="20" t="s">
        <v>242</v>
      </c>
      <c r="N114" s="20" t="s">
        <v>301</v>
      </c>
      <c r="O114" s="20"/>
    </row>
    <row r="115" spans="1:15" x14ac:dyDescent="0.35">
      <c r="A115" s="17"/>
      <c r="B115" s="21" t="s">
        <v>761</v>
      </c>
      <c r="C115" s="18"/>
      <c r="D115" s="18"/>
      <c r="E115" s="19"/>
      <c r="F115" s="20"/>
      <c r="G115" s="20" t="s">
        <v>743</v>
      </c>
      <c r="H115" s="20"/>
      <c r="I115" s="20"/>
      <c r="J115" s="20"/>
      <c r="K115" s="20"/>
      <c r="L115" s="20"/>
      <c r="M115" s="20" t="s">
        <v>41</v>
      </c>
      <c r="N115" s="20"/>
      <c r="O115" s="117"/>
    </row>
    <row r="116" spans="1:15" x14ac:dyDescent="0.35">
      <c r="A116" s="17"/>
      <c r="B116" s="21"/>
      <c r="C116" s="18"/>
      <c r="D116" s="18"/>
      <c r="E116" s="19"/>
      <c r="F116" s="20"/>
      <c r="G116" s="20" t="s">
        <v>744</v>
      </c>
      <c r="H116" s="20"/>
      <c r="I116" s="20"/>
      <c r="J116" s="20"/>
      <c r="K116" s="20" t="s">
        <v>19</v>
      </c>
      <c r="L116" s="20"/>
      <c r="M116" s="20"/>
      <c r="N116" s="20"/>
      <c r="O116" s="20"/>
    </row>
    <row r="117" spans="1:15" x14ac:dyDescent="0.35">
      <c r="A117" s="17"/>
      <c r="B117" s="21"/>
      <c r="C117" s="18"/>
      <c r="D117" s="18"/>
      <c r="E117" s="19"/>
      <c r="F117" s="20"/>
      <c r="G117" s="20" t="s">
        <v>745</v>
      </c>
      <c r="H117" s="20"/>
      <c r="I117" s="20"/>
      <c r="J117" s="20"/>
      <c r="K117" s="20"/>
      <c r="L117" s="20"/>
      <c r="M117" s="20"/>
      <c r="N117" s="20"/>
      <c r="O117" s="20"/>
    </row>
    <row r="118" spans="1:15" x14ac:dyDescent="0.35">
      <c r="A118" s="17"/>
      <c r="B118" s="21"/>
      <c r="C118" s="18"/>
      <c r="D118" s="18"/>
      <c r="E118" s="19"/>
      <c r="F118" s="20"/>
      <c r="G118" s="20" t="s">
        <v>239</v>
      </c>
      <c r="H118" s="20"/>
      <c r="I118" s="20"/>
      <c r="J118" s="20"/>
      <c r="K118" s="20"/>
      <c r="L118" s="20"/>
      <c r="M118" s="20"/>
      <c r="N118" s="20"/>
      <c r="O118" s="20"/>
    </row>
    <row r="119" spans="1:15" x14ac:dyDescent="0.35">
      <c r="A119" s="17"/>
      <c r="B119" s="21"/>
      <c r="C119" s="18"/>
      <c r="D119" s="18"/>
      <c r="E119" s="19"/>
      <c r="F119" s="20"/>
      <c r="G119" s="20" t="s">
        <v>746</v>
      </c>
      <c r="H119" s="20"/>
      <c r="I119" s="20"/>
      <c r="J119" s="20"/>
      <c r="K119" s="20"/>
      <c r="L119" s="20"/>
      <c r="M119" s="20"/>
      <c r="N119" s="20"/>
      <c r="O119" s="20"/>
    </row>
    <row r="120" spans="1:15" x14ac:dyDescent="0.35">
      <c r="A120" s="23"/>
      <c r="B120" s="24"/>
      <c r="C120" s="25"/>
      <c r="D120" s="25"/>
      <c r="E120" s="26"/>
      <c r="F120" s="27"/>
      <c r="G120" s="233" t="s">
        <v>747</v>
      </c>
      <c r="H120" s="27"/>
      <c r="I120" s="27"/>
      <c r="J120" s="27"/>
      <c r="K120" s="27"/>
      <c r="L120" s="27"/>
      <c r="M120" s="27"/>
      <c r="N120" s="27"/>
      <c r="O120" s="27"/>
    </row>
    <row r="121" spans="1:15" x14ac:dyDescent="0.35">
      <c r="A121" s="17">
        <v>6</v>
      </c>
      <c r="B121" s="21" t="s">
        <v>718</v>
      </c>
      <c r="C121" s="18"/>
      <c r="D121" s="18"/>
      <c r="E121" s="19"/>
      <c r="F121" s="20" t="s">
        <v>689</v>
      </c>
      <c r="G121" s="20" t="s">
        <v>724</v>
      </c>
      <c r="H121" s="17" t="s">
        <v>371</v>
      </c>
      <c r="I121" s="29">
        <v>1700000</v>
      </c>
      <c r="J121" s="29">
        <v>1700000</v>
      </c>
      <c r="K121" s="29">
        <v>1700000</v>
      </c>
      <c r="L121" s="29">
        <v>1700000</v>
      </c>
      <c r="M121" s="20" t="s">
        <v>700</v>
      </c>
      <c r="N121" s="20" t="s">
        <v>694</v>
      </c>
      <c r="O121" s="17" t="s">
        <v>275</v>
      </c>
    </row>
    <row r="122" spans="1:15" x14ac:dyDescent="0.35">
      <c r="A122" s="17"/>
      <c r="B122" s="21" t="s">
        <v>716</v>
      </c>
      <c r="C122" s="18"/>
      <c r="D122" s="18"/>
      <c r="E122" s="19"/>
      <c r="F122" s="20" t="s">
        <v>690</v>
      </c>
      <c r="G122" s="126" t="s">
        <v>719</v>
      </c>
      <c r="H122" s="20"/>
      <c r="I122" s="20"/>
      <c r="J122" s="20"/>
      <c r="K122" s="20"/>
      <c r="L122" s="20"/>
      <c r="M122" s="20" t="s">
        <v>692</v>
      </c>
      <c r="N122" s="20" t="s">
        <v>695</v>
      </c>
      <c r="O122" s="17"/>
    </row>
    <row r="123" spans="1:15" x14ac:dyDescent="0.35">
      <c r="A123" s="17"/>
      <c r="B123" s="21" t="s">
        <v>717</v>
      </c>
      <c r="C123" s="18"/>
      <c r="D123" s="18"/>
      <c r="E123" s="19"/>
      <c r="F123" s="20"/>
      <c r="G123" s="20" t="s">
        <v>720</v>
      </c>
      <c r="H123" s="20"/>
      <c r="I123" s="20"/>
      <c r="J123" s="20"/>
      <c r="K123" s="20"/>
      <c r="L123" s="20"/>
      <c r="M123" s="20" t="s">
        <v>693</v>
      </c>
      <c r="N123" s="20" t="s">
        <v>696</v>
      </c>
      <c r="O123" s="20"/>
    </row>
    <row r="124" spans="1:15" x14ac:dyDescent="0.35">
      <c r="A124" s="17"/>
      <c r="B124" s="21"/>
      <c r="C124" s="18"/>
      <c r="D124" s="18"/>
      <c r="E124" s="19"/>
      <c r="F124" s="20"/>
      <c r="G124" s="20" t="s">
        <v>721</v>
      </c>
      <c r="H124" s="20"/>
      <c r="I124" s="20"/>
      <c r="J124" s="20"/>
      <c r="K124" s="20"/>
      <c r="L124" s="20"/>
      <c r="M124" s="20"/>
      <c r="N124" s="20" t="s">
        <v>697</v>
      </c>
      <c r="O124" s="20"/>
    </row>
    <row r="125" spans="1:15" x14ac:dyDescent="0.35">
      <c r="A125" s="17"/>
      <c r="B125" s="21"/>
      <c r="C125" s="18"/>
      <c r="D125" s="18"/>
      <c r="E125" s="19"/>
      <c r="F125" s="20"/>
      <c r="G125" s="20" t="s">
        <v>728</v>
      </c>
      <c r="H125" s="20"/>
      <c r="I125" s="20"/>
      <c r="J125" s="20"/>
      <c r="K125" s="20"/>
      <c r="L125" s="20"/>
      <c r="M125" s="20"/>
      <c r="N125" s="20"/>
      <c r="O125" s="20"/>
    </row>
    <row r="126" spans="1:15" x14ac:dyDescent="0.35">
      <c r="A126" s="17"/>
      <c r="B126" s="21"/>
      <c r="C126" s="18"/>
      <c r="D126" s="18"/>
      <c r="E126" s="19"/>
      <c r="F126" s="20"/>
      <c r="G126" s="48" t="s">
        <v>766</v>
      </c>
      <c r="H126" s="20"/>
      <c r="I126" s="20"/>
      <c r="J126" s="20"/>
      <c r="K126" s="20"/>
      <c r="L126" s="20"/>
      <c r="M126" s="20"/>
      <c r="N126" s="20"/>
      <c r="O126" s="20"/>
    </row>
    <row r="127" spans="1:15" x14ac:dyDescent="0.35">
      <c r="A127" s="23"/>
      <c r="B127" s="24"/>
      <c r="C127" s="25"/>
      <c r="D127" s="25"/>
      <c r="E127" s="26"/>
      <c r="F127" s="27"/>
      <c r="G127" s="51" t="s">
        <v>731</v>
      </c>
      <c r="H127" s="27"/>
      <c r="I127" s="27"/>
      <c r="J127" s="27"/>
      <c r="K127" s="27"/>
      <c r="L127" s="27"/>
      <c r="M127" s="27"/>
      <c r="N127" s="27"/>
      <c r="O127" s="27"/>
    </row>
    <row r="128" spans="1:15" x14ac:dyDescent="0.35">
      <c r="A128" s="36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</row>
    <row r="129" spans="1:15" x14ac:dyDescent="0.35">
      <c r="A129" s="36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</row>
    <row r="130" spans="1:15" x14ac:dyDescent="0.35">
      <c r="A130" s="36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</row>
    <row r="131" spans="1:15" x14ac:dyDescent="0.35">
      <c r="A131" s="36"/>
      <c r="B131" s="18"/>
      <c r="C131" s="18"/>
      <c r="D131" s="18"/>
      <c r="E131" s="18"/>
      <c r="F131" s="18"/>
      <c r="G131" s="18"/>
      <c r="H131" s="18"/>
      <c r="I131" s="18" t="s">
        <v>19</v>
      </c>
      <c r="J131" s="18"/>
      <c r="K131" s="18"/>
      <c r="L131" s="18"/>
      <c r="M131" s="18"/>
      <c r="N131" s="18"/>
      <c r="O131" s="106">
        <v>18</v>
      </c>
    </row>
    <row r="132" spans="1:15" x14ac:dyDescent="0.35">
      <c r="A132" s="11"/>
      <c r="B132" s="11"/>
      <c r="C132" s="105">
        <v>1.2</v>
      </c>
      <c r="D132" s="60" t="s">
        <v>116</v>
      </c>
      <c r="E132" s="60" t="s">
        <v>107</v>
      </c>
      <c r="F132" s="60"/>
      <c r="G132" s="60"/>
      <c r="H132" s="60"/>
      <c r="I132" s="60"/>
      <c r="J132" s="1"/>
      <c r="K132" s="1"/>
      <c r="L132" s="11"/>
      <c r="M132" s="11"/>
      <c r="N132" s="11"/>
      <c r="O132" s="11"/>
    </row>
    <row r="133" spans="1:15" x14ac:dyDescent="0.35">
      <c r="A133" s="11"/>
      <c r="B133" s="11"/>
      <c r="C133" s="1"/>
      <c r="D133" s="3" t="s">
        <v>31</v>
      </c>
      <c r="E133" s="1"/>
      <c r="F133" s="11"/>
      <c r="G133" s="11"/>
      <c r="H133" s="11"/>
      <c r="I133" s="11"/>
      <c r="J133" s="11"/>
      <c r="K133" s="11"/>
      <c r="L133" s="11"/>
      <c r="M133" s="11"/>
      <c r="N133" s="11"/>
      <c r="O133" s="11"/>
    </row>
    <row r="134" spans="1:15" x14ac:dyDescent="0.35">
      <c r="A134" s="296" t="s">
        <v>4</v>
      </c>
      <c r="B134" s="305" t="s">
        <v>5</v>
      </c>
      <c r="C134" s="306"/>
      <c r="D134" s="306"/>
      <c r="E134" s="307"/>
      <c r="F134" s="296" t="s">
        <v>6</v>
      </c>
      <c r="G134" s="213" t="s">
        <v>7</v>
      </c>
      <c r="H134" s="299" t="s">
        <v>8</v>
      </c>
      <c r="I134" s="300"/>
      <c r="J134" s="300"/>
      <c r="K134" s="300"/>
      <c r="L134" s="301"/>
      <c r="M134" s="213" t="s">
        <v>10</v>
      </c>
      <c r="N134" s="213" t="s">
        <v>12</v>
      </c>
      <c r="O134" s="213" t="s">
        <v>14</v>
      </c>
    </row>
    <row r="135" spans="1:15" x14ac:dyDescent="0.35">
      <c r="A135" s="297"/>
      <c r="B135" s="308"/>
      <c r="C135" s="309"/>
      <c r="D135" s="309"/>
      <c r="E135" s="310"/>
      <c r="F135" s="297"/>
      <c r="G135" s="214" t="s">
        <v>15</v>
      </c>
      <c r="H135" s="213">
        <v>2566</v>
      </c>
      <c r="I135" s="213">
        <v>2567</v>
      </c>
      <c r="J135" s="213">
        <v>2568</v>
      </c>
      <c r="K135" s="213">
        <v>2569</v>
      </c>
      <c r="L135" s="213">
        <v>2570</v>
      </c>
      <c r="M135" s="215" t="s">
        <v>11</v>
      </c>
      <c r="N135" s="214" t="s">
        <v>13</v>
      </c>
      <c r="O135" s="214" t="s">
        <v>17</v>
      </c>
    </row>
    <row r="136" spans="1:15" x14ac:dyDescent="0.35">
      <c r="A136" s="298"/>
      <c r="B136" s="311"/>
      <c r="C136" s="312"/>
      <c r="D136" s="312"/>
      <c r="E136" s="313"/>
      <c r="F136" s="298"/>
      <c r="G136" s="216" t="s">
        <v>16</v>
      </c>
      <c r="H136" s="217" t="s">
        <v>19</v>
      </c>
      <c r="I136" s="217" t="s">
        <v>9</v>
      </c>
      <c r="J136" s="217" t="s">
        <v>9</v>
      </c>
      <c r="K136" s="217" t="s">
        <v>9</v>
      </c>
      <c r="L136" s="217" t="s">
        <v>9</v>
      </c>
      <c r="M136" s="217"/>
      <c r="N136" s="216"/>
      <c r="O136" s="216" t="s">
        <v>18</v>
      </c>
    </row>
    <row r="137" spans="1:15" x14ac:dyDescent="0.35">
      <c r="A137" s="17">
        <v>7</v>
      </c>
      <c r="B137" s="21" t="s">
        <v>723</v>
      </c>
      <c r="C137" s="18"/>
      <c r="D137" s="18"/>
      <c r="E137" s="19"/>
      <c r="F137" s="20" t="s">
        <v>689</v>
      </c>
      <c r="G137" s="20" t="s">
        <v>724</v>
      </c>
      <c r="H137" s="17" t="s">
        <v>371</v>
      </c>
      <c r="I137" s="29">
        <v>2300000</v>
      </c>
      <c r="J137" s="29">
        <v>2300000</v>
      </c>
      <c r="K137" s="29">
        <v>2300000</v>
      </c>
      <c r="L137" s="29">
        <v>2300000</v>
      </c>
      <c r="M137" s="20" t="s">
        <v>700</v>
      </c>
      <c r="N137" s="20" t="s">
        <v>694</v>
      </c>
      <c r="O137" s="17" t="s">
        <v>275</v>
      </c>
    </row>
    <row r="138" spans="1:15" x14ac:dyDescent="0.35">
      <c r="A138" s="17"/>
      <c r="B138" s="21" t="s">
        <v>722</v>
      </c>
      <c r="C138" s="18"/>
      <c r="D138" s="18"/>
      <c r="E138" s="19"/>
      <c r="F138" s="20" t="s">
        <v>690</v>
      </c>
      <c r="G138" s="126" t="s">
        <v>758</v>
      </c>
      <c r="H138" s="20"/>
      <c r="I138" s="20"/>
      <c r="J138" s="20"/>
      <c r="K138" s="20"/>
      <c r="L138" s="20"/>
      <c r="M138" s="20" t="s">
        <v>692</v>
      </c>
      <c r="N138" s="20" t="s">
        <v>695</v>
      </c>
      <c r="O138" s="17"/>
    </row>
    <row r="139" spans="1:15" x14ac:dyDescent="0.35">
      <c r="A139" s="17"/>
      <c r="B139" s="21" t="s">
        <v>701</v>
      </c>
      <c r="C139" s="18"/>
      <c r="D139" s="18"/>
      <c r="E139" s="19"/>
      <c r="F139" s="20"/>
      <c r="G139" s="20" t="s">
        <v>732</v>
      </c>
      <c r="H139" s="20"/>
      <c r="I139" s="20"/>
      <c r="J139" s="20"/>
      <c r="K139" s="20"/>
      <c r="L139" s="20"/>
      <c r="M139" s="20" t="s">
        <v>693</v>
      </c>
      <c r="N139" s="20" t="s">
        <v>696</v>
      </c>
      <c r="O139" s="20"/>
    </row>
    <row r="140" spans="1:15" x14ac:dyDescent="0.35">
      <c r="A140" s="17"/>
      <c r="B140" s="21"/>
      <c r="C140" s="18"/>
      <c r="D140" s="18"/>
      <c r="E140" s="19"/>
      <c r="F140" s="20"/>
      <c r="G140" s="20" t="s">
        <v>727</v>
      </c>
      <c r="H140" s="20"/>
      <c r="I140" s="20"/>
      <c r="J140" s="20"/>
      <c r="K140" s="20"/>
      <c r="L140" s="20"/>
      <c r="M140" s="20"/>
      <c r="N140" s="20" t="s">
        <v>697</v>
      </c>
      <c r="O140" s="20"/>
    </row>
    <row r="141" spans="1:15" x14ac:dyDescent="0.35">
      <c r="A141" s="17"/>
      <c r="B141" s="21"/>
      <c r="C141" s="18"/>
      <c r="D141" s="18"/>
      <c r="E141" s="19"/>
      <c r="F141" s="20"/>
      <c r="G141" s="20" t="s">
        <v>728</v>
      </c>
      <c r="H141" s="20"/>
      <c r="I141" s="20"/>
      <c r="J141" s="20"/>
      <c r="K141" s="20"/>
      <c r="L141" s="20"/>
      <c r="M141" s="20"/>
      <c r="N141" s="20"/>
      <c r="O141" s="20"/>
    </row>
    <row r="142" spans="1:15" x14ac:dyDescent="0.35">
      <c r="A142" s="17"/>
      <c r="B142" s="21"/>
      <c r="C142" s="18"/>
      <c r="D142" s="18"/>
      <c r="E142" s="19"/>
      <c r="F142" s="20"/>
      <c r="G142" s="20" t="s">
        <v>729</v>
      </c>
      <c r="H142" s="20"/>
      <c r="I142" s="20"/>
      <c r="J142" s="20"/>
      <c r="K142" s="20"/>
      <c r="L142" s="20"/>
      <c r="M142" s="20"/>
      <c r="N142" s="20"/>
      <c r="O142" s="20"/>
    </row>
    <row r="143" spans="1:15" x14ac:dyDescent="0.35">
      <c r="A143" s="17"/>
      <c r="B143" s="21"/>
      <c r="C143" s="18"/>
      <c r="D143" s="18"/>
      <c r="E143" s="19"/>
      <c r="F143" s="20"/>
      <c r="G143" s="20" t="s">
        <v>730</v>
      </c>
      <c r="H143" s="20"/>
      <c r="I143" s="20"/>
      <c r="J143" s="20"/>
      <c r="K143" s="20"/>
      <c r="L143" s="20"/>
      <c r="M143" s="20"/>
      <c r="N143" s="20"/>
      <c r="O143" s="20"/>
    </row>
    <row r="144" spans="1:15" x14ac:dyDescent="0.35">
      <c r="A144" s="23"/>
      <c r="B144" s="24"/>
      <c r="C144" s="25"/>
      <c r="D144" s="25"/>
      <c r="E144" s="26"/>
      <c r="F144" s="27"/>
      <c r="G144" s="51" t="s">
        <v>731</v>
      </c>
      <c r="H144" s="27"/>
      <c r="I144" s="27"/>
      <c r="J144" s="27"/>
      <c r="K144" s="27"/>
      <c r="L144" s="27"/>
      <c r="M144" s="27"/>
      <c r="N144" s="27"/>
      <c r="O144" s="27"/>
    </row>
    <row r="145" spans="1:15" x14ac:dyDescent="0.35">
      <c r="A145" s="249">
        <v>8</v>
      </c>
      <c r="B145" s="58" t="s">
        <v>767</v>
      </c>
      <c r="C145" s="251"/>
      <c r="D145" s="251"/>
      <c r="E145" s="252"/>
      <c r="F145" s="20" t="s">
        <v>266</v>
      </c>
      <c r="G145" s="22" t="s">
        <v>735</v>
      </c>
      <c r="H145" s="8"/>
      <c r="I145" s="284">
        <v>490000</v>
      </c>
      <c r="J145" s="284">
        <v>490000</v>
      </c>
      <c r="K145" s="284">
        <v>490000</v>
      </c>
      <c r="L145" s="284">
        <v>490000</v>
      </c>
      <c r="M145" s="20" t="s">
        <v>26</v>
      </c>
      <c r="N145" s="20" t="s">
        <v>33</v>
      </c>
      <c r="O145" s="17" t="s">
        <v>275</v>
      </c>
    </row>
    <row r="146" spans="1:15" x14ac:dyDescent="0.35">
      <c r="A146" s="249"/>
      <c r="B146" s="58" t="s">
        <v>768</v>
      </c>
      <c r="C146" s="251"/>
      <c r="D146" s="251"/>
      <c r="E146" s="252"/>
      <c r="F146" s="20" t="s">
        <v>267</v>
      </c>
      <c r="G146" s="22" t="s">
        <v>736</v>
      </c>
      <c r="H146" s="8"/>
      <c r="I146" s="8"/>
      <c r="J146" s="8"/>
      <c r="K146" s="8"/>
      <c r="L146" s="8"/>
      <c r="M146" s="20" t="s">
        <v>22</v>
      </c>
      <c r="N146" s="20" t="s">
        <v>274</v>
      </c>
      <c r="O146" s="17"/>
    </row>
    <row r="147" spans="1:15" x14ac:dyDescent="0.35">
      <c r="A147" s="249"/>
      <c r="B147" s="223" t="s">
        <v>529</v>
      </c>
      <c r="C147" s="137"/>
      <c r="D147" s="137"/>
      <c r="E147" s="252"/>
      <c r="F147" s="20" t="s">
        <v>268</v>
      </c>
      <c r="G147" s="145" t="s">
        <v>737</v>
      </c>
      <c r="H147" s="8"/>
      <c r="I147" s="8"/>
      <c r="J147" s="8"/>
      <c r="K147" s="8"/>
      <c r="L147" s="8"/>
      <c r="M147" s="20" t="s">
        <v>271</v>
      </c>
      <c r="N147" s="20" t="s">
        <v>227</v>
      </c>
      <c r="O147" s="17"/>
    </row>
    <row r="148" spans="1:15" x14ac:dyDescent="0.35">
      <c r="A148" s="249"/>
      <c r="B148" s="250"/>
      <c r="C148" s="251"/>
      <c r="D148" s="251"/>
      <c r="E148" s="252"/>
      <c r="F148" s="249"/>
      <c r="G148" s="6"/>
      <c r="H148" s="8"/>
      <c r="I148" s="8"/>
      <c r="J148" s="8"/>
      <c r="K148" s="8"/>
      <c r="L148" s="8"/>
      <c r="M148" s="20" t="s">
        <v>227</v>
      </c>
      <c r="N148" s="20" t="s">
        <v>272</v>
      </c>
      <c r="O148" s="20"/>
    </row>
    <row r="149" spans="1:15" x14ac:dyDescent="0.35">
      <c r="A149" s="249"/>
      <c r="B149" s="250"/>
      <c r="C149" s="251"/>
      <c r="D149" s="251"/>
      <c r="E149" s="252"/>
      <c r="F149" s="249"/>
      <c r="G149" s="6"/>
      <c r="H149" s="8"/>
      <c r="I149" s="8"/>
      <c r="J149" s="8"/>
      <c r="K149" s="8"/>
      <c r="L149" s="8"/>
      <c r="M149" s="20" t="s">
        <v>272</v>
      </c>
      <c r="N149" s="20" t="s">
        <v>273</v>
      </c>
      <c r="O149" s="20"/>
    </row>
    <row r="150" spans="1:15" x14ac:dyDescent="0.35">
      <c r="A150" s="254"/>
      <c r="B150" s="255"/>
      <c r="C150" s="256"/>
      <c r="D150" s="256"/>
      <c r="E150" s="257"/>
      <c r="F150" s="254"/>
      <c r="G150" s="4"/>
      <c r="H150" s="7"/>
      <c r="I150" s="7"/>
      <c r="J150" s="7"/>
      <c r="K150" s="7"/>
      <c r="L150" s="7"/>
      <c r="M150" s="27" t="s">
        <v>273</v>
      </c>
      <c r="N150" s="27"/>
      <c r="O150" s="27"/>
    </row>
    <row r="151" spans="1:15" x14ac:dyDescent="0.35">
      <c r="A151" s="287" t="s">
        <v>23</v>
      </c>
      <c r="B151" s="293" t="s">
        <v>738</v>
      </c>
      <c r="C151" s="294"/>
      <c r="D151" s="294"/>
      <c r="E151" s="295"/>
      <c r="F151" s="285"/>
      <c r="G151" s="285"/>
      <c r="H151" s="285"/>
      <c r="I151" s="286">
        <f>I145+I137+I121+I111+I93+I85+I67+I59</f>
        <v>10742000</v>
      </c>
      <c r="J151" s="286">
        <f>J145+J137+J121+J111+J93+J85+J67+J59</f>
        <v>10742000</v>
      </c>
      <c r="K151" s="286">
        <f>K145+K137+K121+K111</f>
        <v>10090000</v>
      </c>
      <c r="L151" s="286">
        <f>L145+L137+L121+L111</f>
        <v>10090000</v>
      </c>
      <c r="M151" s="285"/>
      <c r="N151" s="285"/>
      <c r="O151" s="285"/>
    </row>
    <row r="152" spans="1:15" x14ac:dyDescent="0.35">
      <c r="I152" t="s">
        <v>19</v>
      </c>
    </row>
    <row r="157" spans="1:15" x14ac:dyDescent="0.35">
      <c r="O157" s="106">
        <v>19</v>
      </c>
    </row>
    <row r="158" spans="1:15" x14ac:dyDescent="0.35">
      <c r="H158" s="288">
        <f>H48</f>
        <v>18000000</v>
      </c>
      <c r="I158" s="288">
        <f>I151+H48</f>
        <v>28742000</v>
      </c>
      <c r="J158" s="288">
        <f>J151+J48</f>
        <v>28742000</v>
      </c>
      <c r="K158" s="289">
        <f>K151+K48</f>
        <v>28090000</v>
      </c>
      <c r="L158" s="289">
        <f>L151+L48</f>
        <v>28090000</v>
      </c>
    </row>
    <row r="159" spans="1:15" x14ac:dyDescent="0.35">
      <c r="H159">
        <v>1</v>
      </c>
      <c r="I159">
        <v>9</v>
      </c>
      <c r="J159">
        <v>9</v>
      </c>
      <c r="K159">
        <v>5</v>
      </c>
      <c r="L159">
        <v>5</v>
      </c>
    </row>
  </sheetData>
  <mergeCells count="26">
    <mergeCell ref="B108:E110"/>
    <mergeCell ref="F108:F110"/>
    <mergeCell ref="H108:L108"/>
    <mergeCell ref="O52:O53"/>
    <mergeCell ref="A2:O2"/>
    <mergeCell ref="A3:O3"/>
    <mergeCell ref="A4:O4"/>
    <mergeCell ref="B29:E31"/>
    <mergeCell ref="F29:F31"/>
    <mergeCell ref="H29:L29"/>
    <mergeCell ref="B151:E151"/>
    <mergeCell ref="F56:F58"/>
    <mergeCell ref="H56:L56"/>
    <mergeCell ref="A29:A31"/>
    <mergeCell ref="A56:A58"/>
    <mergeCell ref="B56:E58"/>
    <mergeCell ref="B48:E48"/>
    <mergeCell ref="A134:A136"/>
    <mergeCell ref="B134:E136"/>
    <mergeCell ref="F134:F136"/>
    <mergeCell ref="H134:L134"/>
    <mergeCell ref="A82:A84"/>
    <mergeCell ref="B82:E84"/>
    <mergeCell ref="F82:F84"/>
    <mergeCell ref="H82:L82"/>
    <mergeCell ref="A108:A110"/>
  </mergeCells>
  <pageMargins left="0.19685039370078741" right="0.19685039370078741" top="0.74803149606299213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70"/>
  <sheetViews>
    <sheetView view="pageBreakPreview" topLeftCell="A40" zoomScaleNormal="100" zoomScaleSheetLayoutView="100" workbookViewId="0">
      <selection activeCell="R40" sqref="R1:R1048576"/>
    </sheetView>
  </sheetViews>
  <sheetFormatPr defaultRowHeight="21" x14ac:dyDescent="0.35"/>
  <cols>
    <col min="1" max="1" width="2.75" customWidth="1"/>
    <col min="2" max="2" width="3.625" customWidth="1"/>
    <col min="3" max="3" width="4.125" customWidth="1"/>
    <col min="5" max="5" width="10.625" customWidth="1"/>
    <col min="6" max="6" width="12.625" customWidth="1"/>
    <col min="7" max="7" width="14.625" customWidth="1"/>
    <col min="8" max="12" width="10.625" customWidth="1"/>
    <col min="13" max="15" width="9.625" customWidth="1"/>
  </cols>
  <sheetData>
    <row r="1" spans="1:15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0" t="s">
        <v>0</v>
      </c>
    </row>
    <row r="2" spans="1:15" x14ac:dyDescent="0.35">
      <c r="A2" s="315" t="s">
        <v>1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</row>
    <row r="3" spans="1:15" x14ac:dyDescent="0.35">
      <c r="A3" s="315" t="s">
        <v>255</v>
      </c>
      <c r="B3" s="315"/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  <c r="O3" s="315"/>
    </row>
    <row r="4" spans="1:15" x14ac:dyDescent="0.35">
      <c r="A4" s="315" t="s">
        <v>2</v>
      </c>
      <c r="B4" s="315"/>
      <c r="C4" s="315"/>
      <c r="D4" s="315"/>
      <c r="E4" s="315"/>
      <c r="F4" s="315"/>
      <c r="G4" s="315"/>
      <c r="H4" s="315"/>
      <c r="I4" s="315"/>
      <c r="J4" s="315"/>
      <c r="K4" s="315"/>
      <c r="L4" s="315"/>
      <c r="M4" s="315"/>
      <c r="N4" s="315"/>
      <c r="O4" s="315"/>
    </row>
    <row r="5" spans="1:15" x14ac:dyDescent="0.35">
      <c r="A5" s="1" t="s">
        <v>131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x14ac:dyDescent="0.35">
      <c r="A6" s="57" t="s">
        <v>132</v>
      </c>
      <c r="B6" s="57"/>
      <c r="C6" s="57"/>
      <c r="D6" s="57"/>
      <c r="E6" s="57"/>
      <c r="F6" s="57"/>
      <c r="G6" s="57"/>
      <c r="H6" s="1"/>
      <c r="I6" s="1"/>
      <c r="J6" s="1"/>
      <c r="K6" s="1"/>
      <c r="L6" s="1"/>
      <c r="M6" s="1"/>
      <c r="N6" s="1"/>
      <c r="O6" s="1"/>
    </row>
    <row r="7" spans="1:15" x14ac:dyDescent="0.35">
      <c r="A7" s="57" t="s">
        <v>71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</row>
    <row r="8" spans="1:15" x14ac:dyDescent="0.35">
      <c r="A8" s="57"/>
      <c r="B8" s="57" t="s">
        <v>72</v>
      </c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</row>
    <row r="9" spans="1:15" x14ac:dyDescent="0.35">
      <c r="A9" s="57" t="s">
        <v>61</v>
      </c>
      <c r="B9" s="57"/>
      <c r="C9" s="57"/>
      <c r="D9" s="57"/>
      <c r="E9" s="57"/>
      <c r="F9" s="2"/>
      <c r="G9" s="1"/>
      <c r="H9" s="1"/>
      <c r="I9" s="1"/>
      <c r="J9" s="1"/>
      <c r="K9" s="1"/>
      <c r="L9" s="1"/>
      <c r="M9" s="1"/>
      <c r="N9" s="1"/>
      <c r="O9" s="1"/>
    </row>
    <row r="10" spans="1:15" x14ac:dyDescent="0.35">
      <c r="A10" s="2" t="s">
        <v>60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x14ac:dyDescent="0.35">
      <c r="B11" s="1" t="s">
        <v>35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x14ac:dyDescent="0.35">
      <c r="A12" s="1"/>
      <c r="B12" s="1"/>
      <c r="C12" s="1" t="s">
        <v>130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x14ac:dyDescent="0.35">
      <c r="A13" s="1"/>
      <c r="B13" s="1"/>
      <c r="C13" s="1"/>
      <c r="D13" s="1" t="s">
        <v>113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x14ac:dyDescent="0.35">
      <c r="A14" s="1"/>
      <c r="B14" s="1"/>
      <c r="C14" s="1"/>
      <c r="D14" s="1" t="s">
        <v>133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x14ac:dyDescent="0.35">
      <c r="A15" s="1"/>
      <c r="B15" s="1"/>
      <c r="C15" s="1"/>
      <c r="D15" s="1" t="s">
        <v>114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x14ac:dyDescent="0.35">
      <c r="A16" s="1"/>
      <c r="B16" s="1"/>
      <c r="C16" s="1"/>
      <c r="D16" s="1" t="s">
        <v>112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06">
        <v>21</v>
      </c>
    </row>
    <row r="29" spans="1:15" ht="19.5" hidden="1" customHeight="1" x14ac:dyDescent="0.35">
      <c r="A29" s="1"/>
      <c r="B29" s="1"/>
      <c r="C29" s="104">
        <v>2.1</v>
      </c>
      <c r="D29" s="1" t="s">
        <v>112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ht="20.100000000000001" hidden="1" customHeight="1" x14ac:dyDescent="0.35">
      <c r="A30" s="1"/>
      <c r="B30" s="1"/>
      <c r="C30" s="1"/>
      <c r="D30" s="3" t="s">
        <v>25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ht="20.100000000000001" hidden="1" customHeight="1" x14ac:dyDescent="0.35">
      <c r="A31" s="328" t="s">
        <v>4</v>
      </c>
      <c r="B31" s="330" t="s">
        <v>5</v>
      </c>
      <c r="C31" s="331"/>
      <c r="D31" s="331"/>
      <c r="E31" s="332"/>
      <c r="F31" s="328" t="s">
        <v>6</v>
      </c>
      <c r="G31" s="5" t="s">
        <v>7</v>
      </c>
      <c r="H31" s="336" t="s">
        <v>8</v>
      </c>
      <c r="I31" s="337"/>
      <c r="J31" s="337"/>
      <c r="K31" s="337"/>
      <c r="L31" s="338"/>
      <c r="M31" s="5" t="s">
        <v>10</v>
      </c>
      <c r="N31" s="5" t="s">
        <v>12</v>
      </c>
      <c r="O31" s="5" t="s">
        <v>14</v>
      </c>
    </row>
    <row r="32" spans="1:15" ht="20.100000000000001" hidden="1" customHeight="1" x14ac:dyDescent="0.35">
      <c r="A32" s="329"/>
      <c r="B32" s="333"/>
      <c r="C32" s="334"/>
      <c r="D32" s="334"/>
      <c r="E32" s="335"/>
      <c r="F32" s="329"/>
      <c r="G32" s="6" t="s">
        <v>15</v>
      </c>
      <c r="H32" s="5">
        <v>2566</v>
      </c>
      <c r="I32" s="5">
        <v>2567</v>
      </c>
      <c r="J32" s="5">
        <v>2568</v>
      </c>
      <c r="K32" s="5">
        <v>2569</v>
      </c>
      <c r="L32" s="5">
        <v>2570</v>
      </c>
      <c r="M32" s="8" t="s">
        <v>11</v>
      </c>
      <c r="N32" s="6" t="s">
        <v>13</v>
      </c>
      <c r="O32" s="6" t="s">
        <v>17</v>
      </c>
    </row>
    <row r="33" spans="1:15" ht="20.100000000000001" hidden="1" customHeight="1" x14ac:dyDescent="0.35">
      <c r="A33" s="329"/>
      <c r="B33" s="333"/>
      <c r="C33" s="334"/>
      <c r="D33" s="334"/>
      <c r="E33" s="335"/>
      <c r="F33" s="329"/>
      <c r="G33" s="6" t="s">
        <v>16</v>
      </c>
      <c r="H33" s="8" t="s">
        <v>9</v>
      </c>
      <c r="I33" s="8" t="s">
        <v>9</v>
      </c>
      <c r="J33" s="8" t="s">
        <v>9</v>
      </c>
      <c r="K33" s="8" t="s">
        <v>9</v>
      </c>
      <c r="L33" s="8" t="s">
        <v>9</v>
      </c>
      <c r="M33" s="8"/>
      <c r="N33" s="6"/>
      <c r="O33" s="6" t="s">
        <v>18</v>
      </c>
    </row>
    <row r="34" spans="1:15" ht="18" customHeight="1" x14ac:dyDescent="0.35">
      <c r="A34" s="1"/>
      <c r="B34" s="1"/>
      <c r="C34" s="105">
        <v>2.1</v>
      </c>
      <c r="D34" s="339" t="s">
        <v>218</v>
      </c>
      <c r="E34" s="339"/>
      <c r="F34" s="339"/>
      <c r="G34" s="339"/>
      <c r="H34" s="339"/>
      <c r="I34" s="339"/>
      <c r="J34" s="339"/>
      <c r="K34" s="111"/>
      <c r="L34" s="1"/>
      <c r="M34" s="1"/>
      <c r="N34" s="1"/>
      <c r="O34" s="1"/>
    </row>
    <row r="35" spans="1:15" ht="18" customHeight="1" x14ac:dyDescent="0.35">
      <c r="A35" s="1"/>
      <c r="B35" s="1"/>
      <c r="C35" s="1"/>
      <c r="D35" s="3" t="s">
        <v>25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ht="18" customHeight="1" x14ac:dyDescent="0.35">
      <c r="A36" s="302" t="s">
        <v>4</v>
      </c>
      <c r="B36" s="316" t="s">
        <v>5</v>
      </c>
      <c r="C36" s="317"/>
      <c r="D36" s="317"/>
      <c r="E36" s="318"/>
      <c r="F36" s="302" t="s">
        <v>6</v>
      </c>
      <c r="G36" s="208" t="s">
        <v>7</v>
      </c>
      <c r="H36" s="325" t="s">
        <v>8</v>
      </c>
      <c r="I36" s="326"/>
      <c r="J36" s="326"/>
      <c r="K36" s="326"/>
      <c r="L36" s="327"/>
      <c r="M36" s="208" t="s">
        <v>10</v>
      </c>
      <c r="N36" s="208" t="s">
        <v>12</v>
      </c>
      <c r="O36" s="208" t="s">
        <v>14</v>
      </c>
    </row>
    <row r="37" spans="1:15" ht="18" customHeight="1" x14ac:dyDescent="0.35">
      <c r="A37" s="303"/>
      <c r="B37" s="319"/>
      <c r="C37" s="320"/>
      <c r="D37" s="320"/>
      <c r="E37" s="321"/>
      <c r="F37" s="303"/>
      <c r="G37" s="209" t="s">
        <v>15</v>
      </c>
      <c r="H37" s="208">
        <v>2566</v>
      </c>
      <c r="I37" s="208">
        <v>2567</v>
      </c>
      <c r="J37" s="208">
        <v>2568</v>
      </c>
      <c r="K37" s="208">
        <v>2569</v>
      </c>
      <c r="L37" s="208">
        <v>2570</v>
      </c>
      <c r="M37" s="210" t="s">
        <v>11</v>
      </c>
      <c r="N37" s="209" t="s">
        <v>13</v>
      </c>
      <c r="O37" s="209" t="s">
        <v>17</v>
      </c>
    </row>
    <row r="38" spans="1:15" ht="18" customHeight="1" x14ac:dyDescent="0.35">
      <c r="A38" s="304"/>
      <c r="B38" s="322"/>
      <c r="C38" s="323"/>
      <c r="D38" s="323"/>
      <c r="E38" s="324"/>
      <c r="F38" s="304"/>
      <c r="G38" s="211" t="s">
        <v>16</v>
      </c>
      <c r="H38" s="212" t="s">
        <v>9</v>
      </c>
      <c r="I38" s="212" t="s">
        <v>9</v>
      </c>
      <c r="J38" s="212" t="s">
        <v>9</v>
      </c>
      <c r="K38" s="212" t="s">
        <v>9</v>
      </c>
      <c r="L38" s="212" t="s">
        <v>9</v>
      </c>
      <c r="M38" s="212"/>
      <c r="N38" s="211"/>
      <c r="O38" s="211" t="s">
        <v>18</v>
      </c>
    </row>
    <row r="39" spans="1:15" ht="18" customHeight="1" x14ac:dyDescent="0.35">
      <c r="A39" s="17">
        <v>1</v>
      </c>
      <c r="B39" s="21" t="s">
        <v>172</v>
      </c>
      <c r="C39" s="18"/>
      <c r="D39" s="18"/>
      <c r="E39" s="19"/>
      <c r="F39" s="48" t="s">
        <v>174</v>
      </c>
      <c r="G39" s="48" t="s">
        <v>191</v>
      </c>
      <c r="H39" s="122">
        <v>100000</v>
      </c>
      <c r="I39" s="122">
        <v>100000</v>
      </c>
      <c r="J39" s="122">
        <v>100000</v>
      </c>
      <c r="K39" s="122">
        <v>100000</v>
      </c>
      <c r="L39" s="122">
        <v>100000</v>
      </c>
      <c r="M39" s="48" t="s">
        <v>195</v>
      </c>
      <c r="N39" s="48" t="s">
        <v>202</v>
      </c>
      <c r="O39" s="17" t="s">
        <v>212</v>
      </c>
    </row>
    <row r="40" spans="1:15" ht="18" customHeight="1" x14ac:dyDescent="0.35">
      <c r="A40" s="17"/>
      <c r="B40" s="21" t="s">
        <v>173</v>
      </c>
      <c r="C40" s="18"/>
      <c r="D40" s="18"/>
      <c r="E40" s="19"/>
      <c r="F40" s="48" t="s">
        <v>175</v>
      </c>
      <c r="G40" s="48" t="s">
        <v>214</v>
      </c>
      <c r="H40" s="20"/>
      <c r="I40" s="20"/>
      <c r="J40" s="20"/>
      <c r="K40" s="20"/>
      <c r="L40" s="20"/>
      <c r="M40" s="48" t="s">
        <v>193</v>
      </c>
      <c r="N40" s="48" t="s">
        <v>484</v>
      </c>
      <c r="O40" s="17" t="s">
        <v>213</v>
      </c>
    </row>
    <row r="41" spans="1:15" ht="18" customHeight="1" x14ac:dyDescent="0.35">
      <c r="A41" s="17"/>
      <c r="B41" s="21"/>
      <c r="C41" s="18"/>
      <c r="D41" s="18"/>
      <c r="E41" s="19"/>
      <c r="F41" s="48" t="s">
        <v>176</v>
      </c>
      <c r="G41" s="48" t="s">
        <v>215</v>
      </c>
      <c r="H41" s="20"/>
      <c r="I41" s="20"/>
      <c r="J41" s="20"/>
      <c r="K41" s="20"/>
      <c r="L41" s="20"/>
      <c r="M41" s="48" t="s">
        <v>194</v>
      </c>
      <c r="N41" s="44" t="s">
        <v>485</v>
      </c>
      <c r="O41" s="20"/>
    </row>
    <row r="42" spans="1:15" ht="18" customHeight="1" x14ac:dyDescent="0.35">
      <c r="A42" s="17"/>
      <c r="B42" s="21"/>
      <c r="C42" s="18"/>
      <c r="D42" s="18"/>
      <c r="E42" s="19"/>
      <c r="F42" s="48" t="s">
        <v>177</v>
      </c>
      <c r="G42" s="48" t="s">
        <v>216</v>
      </c>
      <c r="H42" s="20"/>
      <c r="I42" s="20"/>
      <c r="J42" s="20"/>
      <c r="K42" s="20" t="s">
        <v>19</v>
      </c>
      <c r="L42" s="20"/>
      <c r="M42" s="48" t="s">
        <v>30</v>
      </c>
      <c r="N42" s="48" t="s">
        <v>486</v>
      </c>
      <c r="O42" s="20"/>
    </row>
    <row r="43" spans="1:15" ht="18" customHeight="1" x14ac:dyDescent="0.35">
      <c r="A43" s="17"/>
      <c r="B43" s="21"/>
      <c r="C43" s="18"/>
      <c r="D43" s="18"/>
      <c r="E43" s="19"/>
      <c r="F43" s="48" t="s">
        <v>178</v>
      </c>
      <c r="G43" s="48" t="s">
        <v>217</v>
      </c>
      <c r="H43" s="20"/>
      <c r="I43" s="20"/>
      <c r="J43" s="20"/>
      <c r="K43" s="20"/>
      <c r="L43" s="20"/>
      <c r="M43" s="48" t="s">
        <v>196</v>
      </c>
      <c r="N43" s="48" t="s">
        <v>482</v>
      </c>
      <c r="O43" s="20"/>
    </row>
    <row r="44" spans="1:15" ht="18" customHeight="1" x14ac:dyDescent="0.35">
      <c r="A44" s="17"/>
      <c r="B44" s="21"/>
      <c r="C44" s="18"/>
      <c r="D44" s="18"/>
      <c r="E44" s="19"/>
      <c r="F44" s="48" t="s">
        <v>179</v>
      </c>
      <c r="G44" s="48" t="s">
        <v>190</v>
      </c>
      <c r="H44" s="20"/>
      <c r="I44" s="20"/>
      <c r="J44" s="20"/>
      <c r="K44" s="20"/>
      <c r="L44" s="20"/>
      <c r="M44" s="48" t="s">
        <v>197</v>
      </c>
      <c r="N44" s="48" t="s">
        <v>483</v>
      </c>
      <c r="O44" s="20"/>
    </row>
    <row r="45" spans="1:15" ht="18" customHeight="1" x14ac:dyDescent="0.35">
      <c r="A45" s="17"/>
      <c r="B45" s="21"/>
      <c r="C45" s="18"/>
      <c r="D45" s="18"/>
      <c r="E45" s="19"/>
      <c r="F45" s="48" t="s">
        <v>180</v>
      </c>
      <c r="G45" s="48" t="s">
        <v>178</v>
      </c>
      <c r="H45" s="29"/>
      <c r="I45" s="29"/>
      <c r="J45" s="29"/>
      <c r="K45" s="29"/>
      <c r="L45" s="29"/>
      <c r="M45" s="48" t="s">
        <v>198</v>
      </c>
      <c r="N45" s="48" t="s">
        <v>199</v>
      </c>
      <c r="O45" s="17"/>
    </row>
    <row r="46" spans="1:15" ht="18" customHeight="1" x14ac:dyDescent="0.35">
      <c r="A46" s="17"/>
      <c r="B46" s="21"/>
      <c r="C46" s="18"/>
      <c r="D46" s="18"/>
      <c r="E46" s="19"/>
      <c r="F46" s="48" t="s">
        <v>480</v>
      </c>
      <c r="G46" s="48" t="s">
        <v>179</v>
      </c>
      <c r="H46" s="20"/>
      <c r="I46" s="20"/>
      <c r="J46" s="20"/>
      <c r="K46" s="20"/>
      <c r="L46" s="20"/>
      <c r="M46" s="48" t="s">
        <v>199</v>
      </c>
      <c r="N46" s="44" t="s">
        <v>188</v>
      </c>
      <c r="O46" s="20"/>
    </row>
    <row r="47" spans="1:15" ht="18" customHeight="1" x14ac:dyDescent="0.35">
      <c r="A47" s="30"/>
      <c r="B47" s="31"/>
      <c r="C47" s="32"/>
      <c r="D47" s="32"/>
      <c r="E47" s="33"/>
      <c r="F47" s="120" t="s">
        <v>181</v>
      </c>
      <c r="G47" s="120" t="s">
        <v>45</v>
      </c>
      <c r="H47" s="34"/>
      <c r="I47" s="34"/>
      <c r="J47" s="34"/>
      <c r="K47" s="34"/>
      <c r="L47" s="34"/>
      <c r="M47" s="120" t="s">
        <v>188</v>
      </c>
      <c r="N47" s="120" t="s">
        <v>487</v>
      </c>
      <c r="O47" s="34"/>
    </row>
    <row r="48" spans="1:15" ht="18" customHeight="1" x14ac:dyDescent="0.35">
      <c r="A48" s="30"/>
      <c r="B48" s="31"/>
      <c r="C48" s="32"/>
      <c r="D48" s="32"/>
      <c r="E48" s="33"/>
      <c r="F48" s="120" t="s">
        <v>488</v>
      </c>
      <c r="G48" s="120" t="s">
        <v>192</v>
      </c>
      <c r="H48" s="34"/>
      <c r="I48" s="34"/>
      <c r="J48" s="34"/>
      <c r="K48" s="34"/>
      <c r="L48" s="34"/>
      <c r="M48" s="120" t="s">
        <v>44</v>
      </c>
      <c r="N48" s="48" t="s">
        <v>189</v>
      </c>
      <c r="O48" s="34"/>
    </row>
    <row r="49" spans="1:15" ht="18" customHeight="1" x14ac:dyDescent="0.35">
      <c r="A49" s="17"/>
      <c r="B49" s="21"/>
      <c r="C49" s="18"/>
      <c r="D49" s="18"/>
      <c r="E49" s="19"/>
      <c r="F49" s="48" t="s">
        <v>182</v>
      </c>
      <c r="G49" s="20"/>
      <c r="H49" s="20"/>
      <c r="I49" s="20"/>
      <c r="J49" s="20"/>
      <c r="K49" s="20"/>
      <c r="L49" s="20"/>
      <c r="M49" s="48" t="s">
        <v>189</v>
      </c>
      <c r="N49" s="48" t="s">
        <v>200</v>
      </c>
      <c r="O49" s="20"/>
    </row>
    <row r="50" spans="1:15" ht="18" customHeight="1" x14ac:dyDescent="0.35">
      <c r="A50" s="17"/>
      <c r="B50" s="21"/>
      <c r="C50" s="18"/>
      <c r="D50" s="18"/>
      <c r="E50" s="19"/>
      <c r="F50" s="48" t="s">
        <v>183</v>
      </c>
      <c r="G50" s="20"/>
      <c r="H50" s="20"/>
      <c r="I50" s="20"/>
      <c r="J50" s="20"/>
      <c r="K50" s="20"/>
      <c r="L50" s="20"/>
      <c r="M50" s="48" t="s">
        <v>200</v>
      </c>
      <c r="N50" s="48" t="s">
        <v>204</v>
      </c>
      <c r="O50" s="20"/>
    </row>
    <row r="51" spans="1:15" ht="18" customHeight="1" x14ac:dyDescent="0.35">
      <c r="A51" s="17"/>
      <c r="B51" s="21"/>
      <c r="C51" s="18"/>
      <c r="D51" s="18"/>
      <c r="E51" s="19"/>
      <c r="F51" s="48" t="s">
        <v>481</v>
      </c>
      <c r="G51" s="20"/>
      <c r="H51" s="29"/>
      <c r="I51" s="29"/>
      <c r="J51" s="29"/>
      <c r="K51" s="29"/>
      <c r="L51" s="29"/>
      <c r="M51" s="48" t="s">
        <v>201</v>
      </c>
      <c r="N51" s="48" t="s">
        <v>192</v>
      </c>
      <c r="O51" s="17"/>
    </row>
    <row r="52" spans="1:15" ht="18" customHeight="1" x14ac:dyDescent="0.35">
      <c r="A52" s="17"/>
      <c r="B52" s="21"/>
      <c r="C52" s="18"/>
      <c r="D52" s="18"/>
      <c r="E52" s="19"/>
      <c r="F52" s="48" t="s">
        <v>184</v>
      </c>
      <c r="G52" s="20"/>
      <c r="H52" s="20"/>
      <c r="I52" s="20"/>
      <c r="J52" s="20"/>
      <c r="K52" s="20"/>
      <c r="L52" s="20"/>
      <c r="M52" s="48"/>
      <c r="N52" s="121" t="s">
        <v>205</v>
      </c>
      <c r="O52" s="20"/>
    </row>
    <row r="53" spans="1:15" ht="18" customHeight="1" x14ac:dyDescent="0.35">
      <c r="A53" s="17"/>
      <c r="B53" s="21"/>
      <c r="C53" s="18"/>
      <c r="D53" s="18"/>
      <c r="E53" s="19"/>
      <c r="F53" s="48" t="s">
        <v>185</v>
      </c>
      <c r="G53" s="20"/>
      <c r="H53" s="20"/>
      <c r="I53" s="20"/>
      <c r="J53" s="20"/>
      <c r="K53" s="20"/>
      <c r="L53" s="20"/>
      <c r="M53" s="120"/>
      <c r="N53" s="48" t="s">
        <v>200</v>
      </c>
      <c r="O53" s="34"/>
    </row>
    <row r="54" spans="1:15" ht="18" customHeight="1" x14ac:dyDescent="0.35">
      <c r="A54" s="17"/>
      <c r="B54" s="21"/>
      <c r="C54" s="18"/>
      <c r="D54" s="18"/>
      <c r="E54" s="19"/>
      <c r="F54" s="48" t="s">
        <v>186</v>
      </c>
      <c r="G54" s="20"/>
      <c r="H54" s="20"/>
      <c r="I54" s="20"/>
      <c r="J54" s="20"/>
      <c r="K54" s="20"/>
      <c r="L54" s="20"/>
      <c r="M54" s="120"/>
      <c r="N54" s="48" t="s">
        <v>204</v>
      </c>
      <c r="O54" s="34"/>
    </row>
    <row r="55" spans="1:15" ht="18" customHeight="1" x14ac:dyDescent="0.35">
      <c r="A55" s="17"/>
      <c r="B55" s="21"/>
      <c r="C55" s="18"/>
      <c r="D55" s="18"/>
      <c r="E55" s="19"/>
      <c r="F55" s="48" t="s">
        <v>187</v>
      </c>
      <c r="G55" s="20"/>
      <c r="H55" s="20"/>
      <c r="I55" s="20"/>
      <c r="J55" s="20"/>
      <c r="K55" s="20"/>
      <c r="L55" s="20"/>
      <c r="M55" s="120"/>
      <c r="N55" s="48" t="s">
        <v>206</v>
      </c>
      <c r="O55" s="34"/>
    </row>
    <row r="56" spans="1:15" ht="18" customHeight="1" x14ac:dyDescent="0.35">
      <c r="A56" s="17"/>
      <c r="B56" s="21"/>
      <c r="C56" s="18"/>
      <c r="D56" s="18"/>
      <c r="E56" s="19"/>
      <c r="F56" s="48" t="s">
        <v>257</v>
      </c>
      <c r="G56" s="20"/>
      <c r="H56" s="20"/>
      <c r="I56" s="20"/>
      <c r="J56" s="20"/>
      <c r="K56" s="20"/>
      <c r="L56" s="20"/>
      <c r="M56" s="120"/>
      <c r="N56" s="48" t="s">
        <v>203</v>
      </c>
      <c r="O56" s="34"/>
    </row>
    <row r="57" spans="1:15" ht="18" customHeight="1" x14ac:dyDescent="0.35">
      <c r="A57" s="17"/>
      <c r="B57" s="21"/>
      <c r="C57" s="18"/>
      <c r="D57" s="18"/>
      <c r="E57" s="19"/>
      <c r="F57" s="48" t="s">
        <v>258</v>
      </c>
      <c r="G57" s="20"/>
      <c r="H57" s="20"/>
      <c r="I57" s="20"/>
      <c r="J57" s="20"/>
      <c r="K57" s="20"/>
      <c r="L57" s="20"/>
      <c r="M57" s="120"/>
      <c r="N57" s="48" t="s">
        <v>207</v>
      </c>
      <c r="O57" s="34"/>
    </row>
    <row r="58" spans="1:15" ht="18" customHeight="1" x14ac:dyDescent="0.35">
      <c r="A58" s="17"/>
      <c r="B58" s="21"/>
      <c r="C58" s="18"/>
      <c r="D58" s="18"/>
      <c r="E58" s="19"/>
      <c r="F58" s="48" t="s">
        <v>259</v>
      </c>
      <c r="G58" s="20"/>
      <c r="H58" s="20"/>
      <c r="I58" s="20"/>
      <c r="J58" s="20"/>
      <c r="K58" s="20"/>
      <c r="L58" s="20"/>
      <c r="M58" s="120"/>
      <c r="N58" s="48" t="s">
        <v>208</v>
      </c>
      <c r="O58" s="34"/>
    </row>
    <row r="59" spans="1:15" ht="18" customHeight="1" x14ac:dyDescent="0.35">
      <c r="A59" s="17"/>
      <c r="B59" s="21"/>
      <c r="C59" s="18"/>
      <c r="D59" s="18"/>
      <c r="E59" s="19"/>
      <c r="F59" s="44" t="s">
        <v>260</v>
      </c>
      <c r="G59" s="20"/>
      <c r="H59" s="20"/>
      <c r="I59" s="20"/>
      <c r="J59" s="20"/>
      <c r="K59" s="20"/>
      <c r="L59" s="20"/>
      <c r="M59" s="120"/>
      <c r="N59" s="48" t="s">
        <v>209</v>
      </c>
      <c r="O59" s="34"/>
    </row>
    <row r="60" spans="1:15" ht="18" customHeight="1" x14ac:dyDescent="0.35">
      <c r="A60" s="17"/>
      <c r="B60" s="21"/>
      <c r="C60" s="18"/>
      <c r="D60" s="18"/>
      <c r="E60" s="19"/>
      <c r="F60" s="48" t="s">
        <v>261</v>
      </c>
      <c r="G60" s="20"/>
      <c r="H60" s="20"/>
      <c r="I60" s="20"/>
      <c r="J60" s="20"/>
      <c r="K60" s="20"/>
      <c r="L60" s="20"/>
      <c r="M60" s="120"/>
      <c r="N60" s="48" t="s">
        <v>210</v>
      </c>
      <c r="O60" s="34"/>
    </row>
    <row r="61" spans="1:15" ht="18" customHeight="1" x14ac:dyDescent="0.35">
      <c r="A61" s="17"/>
      <c r="B61" s="21"/>
      <c r="C61" s="18"/>
      <c r="D61" s="18"/>
      <c r="E61" s="19"/>
      <c r="F61" s="48" t="s">
        <v>262</v>
      </c>
      <c r="G61" s="20"/>
      <c r="H61" s="20"/>
      <c r="I61" s="20"/>
      <c r="J61" s="20"/>
      <c r="K61" s="20"/>
      <c r="L61" s="20"/>
      <c r="M61" s="120"/>
      <c r="N61" s="48" t="s">
        <v>211</v>
      </c>
      <c r="O61" s="34"/>
    </row>
    <row r="62" spans="1:15" ht="18" customHeight="1" x14ac:dyDescent="0.35">
      <c r="A62" s="17"/>
      <c r="B62" s="21"/>
      <c r="C62" s="18"/>
      <c r="D62" s="18"/>
      <c r="E62" s="19"/>
      <c r="F62" s="44" t="s">
        <v>264</v>
      </c>
      <c r="G62" s="20"/>
      <c r="H62" s="20"/>
      <c r="I62" s="20"/>
      <c r="J62" s="20"/>
      <c r="K62" s="20"/>
      <c r="L62" s="20"/>
      <c r="M62" s="120"/>
      <c r="N62" s="48"/>
      <c r="O62" s="34"/>
    </row>
    <row r="63" spans="1:15" ht="18" customHeight="1" x14ac:dyDescent="0.35">
      <c r="A63" s="17"/>
      <c r="B63" s="21"/>
      <c r="C63" s="18"/>
      <c r="D63" s="18"/>
      <c r="E63" s="19"/>
      <c r="F63" s="48" t="s">
        <v>263</v>
      </c>
      <c r="G63" s="20"/>
      <c r="H63" s="20"/>
      <c r="I63" s="20"/>
      <c r="J63" s="20"/>
      <c r="K63" s="20"/>
      <c r="L63" s="20"/>
      <c r="M63" s="120"/>
      <c r="N63" s="48"/>
      <c r="O63" s="34"/>
    </row>
    <row r="64" spans="1:15" ht="18" customHeight="1" x14ac:dyDescent="0.35">
      <c r="A64" s="203" t="s">
        <v>23</v>
      </c>
      <c r="B64" s="299" t="s">
        <v>24</v>
      </c>
      <c r="C64" s="300"/>
      <c r="D64" s="300"/>
      <c r="E64" s="301"/>
      <c r="F64" s="203" t="s">
        <v>371</v>
      </c>
      <c r="G64" s="205">
        <v>100000</v>
      </c>
      <c r="H64" s="205">
        <v>100000</v>
      </c>
      <c r="I64" s="205">
        <v>100000</v>
      </c>
      <c r="J64" s="205">
        <v>100000</v>
      </c>
      <c r="K64" s="205">
        <v>100000</v>
      </c>
      <c r="L64" s="205">
        <v>100000</v>
      </c>
      <c r="M64" s="206" t="s">
        <v>371</v>
      </c>
      <c r="N64" s="204" t="s">
        <v>371</v>
      </c>
      <c r="O64" s="207" t="s">
        <v>371</v>
      </c>
    </row>
    <row r="65" spans="1:15" ht="21" customHeight="1" x14ac:dyDescent="0.35">
      <c r="A65" s="36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32"/>
      <c r="N65" s="32"/>
      <c r="O65" s="202">
        <v>22</v>
      </c>
    </row>
    <row r="66" spans="1:15" x14ac:dyDescent="0.35">
      <c r="A66" s="39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5"/>
    </row>
    <row r="70" spans="1:15" x14ac:dyDescent="0.35">
      <c r="O70">
        <v>1</v>
      </c>
    </row>
  </sheetData>
  <mergeCells count="13">
    <mergeCell ref="B64:E64"/>
    <mergeCell ref="A2:O2"/>
    <mergeCell ref="A3:O3"/>
    <mergeCell ref="A4:O4"/>
    <mergeCell ref="A31:A33"/>
    <mergeCell ref="B31:E33"/>
    <mergeCell ref="F31:F33"/>
    <mergeCell ref="H31:L31"/>
    <mergeCell ref="A36:A38"/>
    <mergeCell ref="B36:E38"/>
    <mergeCell ref="F36:F38"/>
    <mergeCell ref="H36:L36"/>
    <mergeCell ref="D34:J34"/>
  </mergeCells>
  <pageMargins left="0.19685039370078741" right="0.19685039370078741" top="0.55118110236220474" bottom="0.1574803149606299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52"/>
  <sheetViews>
    <sheetView view="pageBreakPreview" topLeftCell="A34" zoomScaleNormal="100" zoomScaleSheetLayoutView="100" workbookViewId="0">
      <selection activeCell="L48" sqref="L48"/>
    </sheetView>
  </sheetViews>
  <sheetFormatPr defaultRowHeight="21" x14ac:dyDescent="0.35"/>
  <cols>
    <col min="1" max="1" width="3.125" customWidth="1"/>
    <col min="2" max="3" width="3.625" customWidth="1"/>
    <col min="5" max="5" width="2.75" customWidth="1"/>
    <col min="6" max="6" width="12" customWidth="1"/>
    <col min="7" max="7" width="14.875" customWidth="1"/>
    <col min="8" max="8" width="11.375" customWidth="1"/>
    <col min="9" max="9" width="10.875" customWidth="1"/>
    <col min="10" max="10" width="10.625" customWidth="1"/>
    <col min="11" max="11" width="10.5" customWidth="1"/>
    <col min="12" max="12" width="11.125" customWidth="1"/>
    <col min="13" max="13" width="10.625" customWidth="1"/>
    <col min="14" max="14" width="13.375" customWidth="1"/>
    <col min="15" max="15" width="12.75" customWidth="1"/>
  </cols>
  <sheetData>
    <row r="1" spans="1:16" ht="21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10" t="s">
        <v>0</v>
      </c>
    </row>
    <row r="2" spans="1:16" ht="21" customHeight="1" x14ac:dyDescent="0.35">
      <c r="A2" s="315" t="s">
        <v>1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</row>
    <row r="3" spans="1:16" ht="21" customHeight="1" x14ac:dyDescent="0.35">
      <c r="A3" s="315" t="s">
        <v>256</v>
      </c>
      <c r="B3" s="315"/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  <c r="O3" s="315"/>
    </row>
    <row r="4" spans="1:16" ht="21" customHeight="1" x14ac:dyDescent="0.35">
      <c r="A4" s="315" t="s">
        <v>2</v>
      </c>
      <c r="B4" s="315"/>
      <c r="C4" s="315"/>
      <c r="D4" s="315"/>
      <c r="E4" s="315"/>
      <c r="F4" s="315"/>
      <c r="G4" s="315"/>
      <c r="H4" s="315"/>
      <c r="I4" s="315"/>
      <c r="J4" s="315"/>
      <c r="K4" s="315"/>
      <c r="L4" s="315"/>
      <c r="M4" s="315"/>
      <c r="N4" s="315"/>
      <c r="O4" s="315"/>
    </row>
    <row r="5" spans="1:16" s="64" customFormat="1" ht="21" customHeight="1" x14ac:dyDescent="0.35">
      <c r="A5" s="86" t="s">
        <v>73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7"/>
    </row>
    <row r="6" spans="1:16" s="64" customFormat="1" ht="21" customHeight="1" x14ac:dyDescent="0.35">
      <c r="A6" s="86"/>
      <c r="B6" s="86" t="s">
        <v>74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7"/>
    </row>
    <row r="7" spans="1:16" s="63" customFormat="1" ht="21" customHeight="1" x14ac:dyDescent="0.35">
      <c r="A7" s="63" t="s">
        <v>76</v>
      </c>
    </row>
    <row r="8" spans="1:16" s="64" customFormat="1" ht="21" customHeight="1" x14ac:dyDescent="0.35">
      <c r="A8" s="63"/>
      <c r="B8" s="63" t="s">
        <v>77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</row>
    <row r="9" spans="1:16" s="64" customFormat="1" ht="21" customHeight="1" x14ac:dyDescent="0.35">
      <c r="A9" s="63" t="s">
        <v>75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</row>
    <row r="10" spans="1:16" s="64" customFormat="1" ht="21" customHeight="1" x14ac:dyDescent="0.35">
      <c r="A10" s="88"/>
      <c r="B10" s="63" t="s">
        <v>78</v>
      </c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</row>
    <row r="11" spans="1:16" s="64" customFormat="1" ht="21" customHeight="1" x14ac:dyDescent="0.35">
      <c r="A11" s="88"/>
      <c r="B11" s="63" t="s">
        <v>79</v>
      </c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</row>
    <row r="12" spans="1:16" s="64" customFormat="1" ht="21" customHeight="1" x14ac:dyDescent="0.35">
      <c r="A12" s="88"/>
      <c r="B12" s="63" t="s">
        <v>80</v>
      </c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</row>
    <row r="13" spans="1:16" s="64" customFormat="1" ht="21" customHeight="1" x14ac:dyDescent="0.35">
      <c r="A13" s="63" t="s">
        <v>62</v>
      </c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0"/>
      <c r="M13" s="60"/>
      <c r="N13" s="60"/>
      <c r="O13" s="60"/>
    </row>
    <row r="14" spans="1:16" s="64" customFormat="1" ht="21" customHeight="1" x14ac:dyDescent="0.35">
      <c r="A14" s="63" t="s">
        <v>81</v>
      </c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</row>
    <row r="15" spans="1:16" s="64" customFormat="1" ht="21" customHeight="1" x14ac:dyDescent="0.35">
      <c r="A15" s="63"/>
      <c r="B15" s="63" t="s">
        <v>82</v>
      </c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</row>
    <row r="16" spans="1:16" s="64" customFormat="1" ht="21" customHeight="1" x14ac:dyDescent="0.35">
      <c r="B16" s="60" t="s">
        <v>37</v>
      </c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</row>
    <row r="17" spans="1:15" s="64" customFormat="1" ht="21" customHeight="1" x14ac:dyDescent="0.35">
      <c r="A17" s="60"/>
      <c r="B17" s="60"/>
      <c r="C17" s="60" t="s">
        <v>118</v>
      </c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</row>
    <row r="18" spans="1:15" s="64" customFormat="1" ht="21" customHeight="1" x14ac:dyDescent="0.35">
      <c r="A18" s="60"/>
      <c r="B18" s="60"/>
      <c r="C18" s="60"/>
      <c r="D18" s="60" t="s">
        <v>134</v>
      </c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</row>
    <row r="19" spans="1:15" s="64" customFormat="1" ht="21" customHeight="1" x14ac:dyDescent="0.35">
      <c r="A19" s="60"/>
      <c r="B19" s="60"/>
      <c r="C19" s="60"/>
      <c r="D19" s="60" t="s">
        <v>117</v>
      </c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</row>
    <row r="20" spans="1:15" s="64" customFormat="1" ht="21" customHeight="1" x14ac:dyDescent="0.35">
      <c r="A20" s="60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</row>
    <row r="21" spans="1:15" s="64" customFormat="1" ht="21" customHeight="1" x14ac:dyDescent="0.35">
      <c r="A21" s="60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</row>
    <row r="22" spans="1:15" s="64" customFormat="1" ht="21" customHeight="1" x14ac:dyDescent="0.35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</row>
    <row r="23" spans="1:15" s="64" customFormat="1" ht="21" customHeight="1" x14ac:dyDescent="0.35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</row>
    <row r="24" spans="1:15" s="64" customFormat="1" ht="21" customHeight="1" x14ac:dyDescent="0.35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</row>
    <row r="25" spans="1:15" s="64" customFormat="1" ht="21" customHeight="1" x14ac:dyDescent="0.35">
      <c r="A25" s="60"/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</row>
    <row r="26" spans="1:15" s="64" customFormat="1" ht="21" customHeight="1" x14ac:dyDescent="0.35">
      <c r="A26" s="60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107">
        <v>24</v>
      </c>
    </row>
    <row r="27" spans="1:15" x14ac:dyDescent="0.35">
      <c r="A27" s="1"/>
      <c r="B27" s="1"/>
      <c r="C27" s="1" t="s">
        <v>489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 t="s">
        <v>19</v>
      </c>
    </row>
    <row r="28" spans="1:15" x14ac:dyDescent="0.35">
      <c r="A28" s="1"/>
      <c r="B28" s="1"/>
      <c r="C28" s="1"/>
      <c r="D28" s="3" t="s">
        <v>644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x14ac:dyDescent="0.35">
      <c r="A29" s="302" t="s">
        <v>4</v>
      </c>
      <c r="B29" s="316" t="s">
        <v>5</v>
      </c>
      <c r="C29" s="317"/>
      <c r="D29" s="317"/>
      <c r="E29" s="318"/>
      <c r="F29" s="302" t="s">
        <v>6</v>
      </c>
      <c r="G29" s="208" t="s">
        <v>7</v>
      </c>
      <c r="H29" s="325" t="s">
        <v>8</v>
      </c>
      <c r="I29" s="326"/>
      <c r="J29" s="326"/>
      <c r="K29" s="326"/>
      <c r="L29" s="327"/>
      <c r="M29" s="208" t="s">
        <v>10</v>
      </c>
      <c r="N29" s="208" t="s">
        <v>12</v>
      </c>
      <c r="O29" s="208" t="s">
        <v>14</v>
      </c>
    </row>
    <row r="30" spans="1:15" x14ac:dyDescent="0.35">
      <c r="A30" s="303"/>
      <c r="B30" s="319"/>
      <c r="C30" s="320"/>
      <c r="D30" s="320"/>
      <c r="E30" s="321"/>
      <c r="F30" s="303"/>
      <c r="G30" s="209" t="s">
        <v>15</v>
      </c>
      <c r="H30" s="208">
        <v>2566</v>
      </c>
      <c r="I30" s="208">
        <v>2567</v>
      </c>
      <c r="J30" s="208">
        <v>2568</v>
      </c>
      <c r="K30" s="208">
        <v>2569</v>
      </c>
      <c r="L30" s="208">
        <v>2570</v>
      </c>
      <c r="M30" s="210" t="s">
        <v>11</v>
      </c>
      <c r="N30" s="209" t="s">
        <v>13</v>
      </c>
      <c r="O30" s="209" t="s">
        <v>17</v>
      </c>
    </row>
    <row r="31" spans="1:15" x14ac:dyDescent="0.35">
      <c r="A31" s="304"/>
      <c r="B31" s="322"/>
      <c r="C31" s="323"/>
      <c r="D31" s="323"/>
      <c r="E31" s="324"/>
      <c r="F31" s="304"/>
      <c r="G31" s="211" t="s">
        <v>16</v>
      </c>
      <c r="H31" s="212" t="s">
        <v>9</v>
      </c>
      <c r="I31" s="212" t="s">
        <v>9</v>
      </c>
      <c r="J31" s="212" t="s">
        <v>9</v>
      </c>
      <c r="K31" s="212" t="s">
        <v>9</v>
      </c>
      <c r="L31" s="212" t="s">
        <v>9</v>
      </c>
      <c r="M31" s="212"/>
      <c r="N31" s="211"/>
      <c r="O31" s="211" t="s">
        <v>18</v>
      </c>
    </row>
    <row r="32" spans="1:15" x14ac:dyDescent="0.35">
      <c r="A32" s="181">
        <v>1</v>
      </c>
      <c r="B32" s="182" t="s">
        <v>645</v>
      </c>
      <c r="C32" s="183"/>
      <c r="D32" s="183"/>
      <c r="E32" s="184"/>
      <c r="F32" s="185" t="s">
        <v>392</v>
      </c>
      <c r="G32" s="185" t="s">
        <v>398</v>
      </c>
      <c r="H32" s="186">
        <v>52000</v>
      </c>
      <c r="I32" s="186">
        <v>52000</v>
      </c>
      <c r="J32" s="186">
        <v>52000</v>
      </c>
      <c r="K32" s="186">
        <v>52000</v>
      </c>
      <c r="L32" s="186">
        <v>52000</v>
      </c>
      <c r="M32" s="185" t="s">
        <v>402</v>
      </c>
      <c r="N32" s="185" t="s">
        <v>398</v>
      </c>
      <c r="O32" s="181" t="s">
        <v>370</v>
      </c>
    </row>
    <row r="33" spans="1:15" x14ac:dyDescent="0.35">
      <c r="A33" s="187"/>
      <c r="B33" s="188" t="s">
        <v>646</v>
      </c>
      <c r="C33" s="189"/>
      <c r="D33" s="189"/>
      <c r="E33" s="190"/>
      <c r="F33" s="191" t="s">
        <v>393</v>
      </c>
      <c r="G33" s="191" t="s">
        <v>490</v>
      </c>
      <c r="H33" s="187"/>
      <c r="I33" s="187"/>
      <c r="J33" s="187"/>
      <c r="K33" s="187"/>
      <c r="L33" s="187"/>
      <c r="M33" s="191" t="s">
        <v>403</v>
      </c>
      <c r="N33" s="191" t="s">
        <v>490</v>
      </c>
      <c r="O33" s="180"/>
    </row>
    <row r="34" spans="1:15" x14ac:dyDescent="0.35">
      <c r="A34" s="187"/>
      <c r="B34" s="188" t="s">
        <v>647</v>
      </c>
      <c r="C34" s="189"/>
      <c r="D34" s="189"/>
      <c r="E34" s="190"/>
      <c r="F34" s="191" t="s">
        <v>394</v>
      </c>
      <c r="G34" s="191" t="s">
        <v>399</v>
      </c>
      <c r="H34" s="187"/>
      <c r="I34" s="187"/>
      <c r="J34" s="187"/>
      <c r="K34" s="187"/>
      <c r="L34" s="187"/>
      <c r="M34" s="191" t="s">
        <v>404</v>
      </c>
      <c r="N34" s="191" t="s">
        <v>399</v>
      </c>
      <c r="O34" s="180"/>
    </row>
    <row r="35" spans="1:15" x14ac:dyDescent="0.35">
      <c r="A35" s="187"/>
      <c r="B35" s="188" t="s">
        <v>648</v>
      </c>
      <c r="C35" s="189"/>
      <c r="D35" s="189"/>
      <c r="E35" s="190"/>
      <c r="F35" s="191" t="s">
        <v>395</v>
      </c>
      <c r="G35" s="191" t="s">
        <v>400</v>
      </c>
      <c r="H35" s="191"/>
      <c r="I35" s="191"/>
      <c r="J35" s="191"/>
      <c r="K35" s="191"/>
      <c r="L35" s="191"/>
      <c r="M35" s="192" t="s">
        <v>405</v>
      </c>
      <c r="N35" s="191" t="s">
        <v>415</v>
      </c>
      <c r="O35" s="180"/>
    </row>
    <row r="36" spans="1:15" x14ac:dyDescent="0.35">
      <c r="A36" s="187"/>
      <c r="B36" s="188" t="s">
        <v>649</v>
      </c>
      <c r="C36" s="189"/>
      <c r="D36" s="189"/>
      <c r="E36" s="190"/>
      <c r="F36" s="191" t="s">
        <v>396</v>
      </c>
      <c r="G36" s="191" t="s">
        <v>401</v>
      </c>
      <c r="H36" s="191"/>
      <c r="I36" s="191"/>
      <c r="J36" s="191"/>
      <c r="K36" s="191"/>
      <c r="L36" s="191"/>
      <c r="M36" s="191" t="s">
        <v>406</v>
      </c>
      <c r="N36" s="191" t="s">
        <v>416</v>
      </c>
      <c r="O36" s="179"/>
    </row>
    <row r="37" spans="1:15" x14ac:dyDescent="0.35">
      <c r="A37" s="187"/>
      <c r="B37" s="188"/>
      <c r="C37" s="189"/>
      <c r="D37" s="189"/>
      <c r="E37" s="190"/>
      <c r="F37" s="191" t="s">
        <v>397</v>
      </c>
      <c r="G37" s="191"/>
      <c r="H37" s="191"/>
      <c r="I37" s="191" t="s">
        <v>19</v>
      </c>
      <c r="J37" s="191"/>
      <c r="K37" s="191"/>
      <c r="L37" s="191"/>
      <c r="M37" s="191" t="s">
        <v>407</v>
      </c>
      <c r="N37" s="191" t="s">
        <v>417</v>
      </c>
      <c r="O37" s="179"/>
    </row>
    <row r="38" spans="1:15" x14ac:dyDescent="0.35">
      <c r="A38" s="187"/>
      <c r="B38" s="188"/>
      <c r="C38" s="189"/>
      <c r="D38" s="189"/>
      <c r="E38" s="190"/>
      <c r="F38" s="191" t="s">
        <v>40</v>
      </c>
      <c r="G38" s="191"/>
      <c r="H38" s="191"/>
      <c r="I38" s="191"/>
      <c r="J38" s="191"/>
      <c r="K38" s="191"/>
      <c r="L38" s="191"/>
      <c r="M38" s="191" t="s">
        <v>408</v>
      </c>
      <c r="N38" s="191" t="s">
        <v>418</v>
      </c>
      <c r="O38" s="179"/>
    </row>
    <row r="39" spans="1:15" x14ac:dyDescent="0.35">
      <c r="A39" s="187"/>
      <c r="B39" s="188"/>
      <c r="C39" s="189"/>
      <c r="D39" s="189"/>
      <c r="E39" s="190"/>
      <c r="F39" s="191"/>
      <c r="G39" s="191"/>
      <c r="H39" s="191"/>
      <c r="I39" s="191"/>
      <c r="J39" s="191"/>
      <c r="K39" s="191"/>
      <c r="L39" s="191"/>
      <c r="M39" s="191" t="s">
        <v>409</v>
      </c>
      <c r="N39" s="191" t="s">
        <v>419</v>
      </c>
      <c r="O39" s="179"/>
    </row>
    <row r="40" spans="1:15" x14ac:dyDescent="0.35">
      <c r="A40" s="187"/>
      <c r="B40" s="188"/>
      <c r="C40" s="189"/>
      <c r="D40" s="189"/>
      <c r="E40" s="190"/>
      <c r="F40" s="193"/>
      <c r="G40" s="191"/>
      <c r="H40" s="191"/>
      <c r="I40" s="191"/>
      <c r="J40" s="191"/>
      <c r="K40" s="191"/>
      <c r="L40" s="191"/>
      <c r="M40" s="191" t="s">
        <v>410</v>
      </c>
      <c r="N40" s="191" t="s">
        <v>420</v>
      </c>
      <c r="O40" s="179"/>
    </row>
    <row r="41" spans="1:15" x14ac:dyDescent="0.35">
      <c r="A41" s="187"/>
      <c r="B41" s="188"/>
      <c r="C41" s="189"/>
      <c r="D41" s="189"/>
      <c r="E41" s="190"/>
      <c r="F41" s="191"/>
      <c r="G41" s="191"/>
      <c r="H41" s="191"/>
      <c r="I41" s="191"/>
      <c r="J41" s="191"/>
      <c r="K41" s="191"/>
      <c r="L41" s="191"/>
      <c r="M41" s="191" t="s">
        <v>411</v>
      </c>
      <c r="N41" s="191" t="s">
        <v>421</v>
      </c>
      <c r="O41" s="179"/>
    </row>
    <row r="42" spans="1:15" x14ac:dyDescent="0.35">
      <c r="A42" s="187"/>
      <c r="B42" s="188"/>
      <c r="C42" s="189"/>
      <c r="D42" s="189"/>
      <c r="E42" s="190"/>
      <c r="F42" s="191"/>
      <c r="G42" s="191"/>
      <c r="H42" s="191"/>
      <c r="I42" s="191"/>
      <c r="J42" s="191"/>
      <c r="K42" s="191"/>
      <c r="L42" s="191"/>
      <c r="M42" s="191" t="s">
        <v>412</v>
      </c>
      <c r="N42" s="191" t="s">
        <v>422</v>
      </c>
      <c r="O42" s="179"/>
    </row>
    <row r="43" spans="1:15" x14ac:dyDescent="0.35">
      <c r="A43" s="187"/>
      <c r="B43" s="188"/>
      <c r="C43" s="189"/>
      <c r="D43" s="189"/>
      <c r="E43" s="190"/>
      <c r="F43" s="191"/>
      <c r="G43" s="191"/>
      <c r="H43" s="191"/>
      <c r="I43" s="191"/>
      <c r="J43" s="191"/>
      <c r="K43" s="191"/>
      <c r="L43" s="191"/>
      <c r="M43" s="191" t="s">
        <v>413</v>
      </c>
      <c r="N43" s="191"/>
      <c r="O43" s="179"/>
    </row>
    <row r="44" spans="1:15" x14ac:dyDescent="0.35">
      <c r="A44" s="187"/>
      <c r="B44" s="188"/>
      <c r="C44" s="189"/>
      <c r="D44" s="189"/>
      <c r="E44" s="190"/>
      <c r="F44" s="191"/>
      <c r="G44" s="191"/>
      <c r="H44" s="191"/>
      <c r="I44" s="191"/>
      <c r="J44" s="191"/>
      <c r="K44" s="191"/>
      <c r="L44" s="191"/>
      <c r="M44" s="191" t="s">
        <v>414</v>
      </c>
      <c r="N44" s="191"/>
      <c r="O44" s="179"/>
    </row>
    <row r="45" spans="1:15" x14ac:dyDescent="0.35">
      <c r="A45" s="203" t="s">
        <v>23</v>
      </c>
      <c r="B45" s="299" t="s">
        <v>24</v>
      </c>
      <c r="C45" s="300"/>
      <c r="D45" s="300"/>
      <c r="E45" s="301"/>
      <c r="F45" s="203" t="s">
        <v>371</v>
      </c>
      <c r="G45" s="205"/>
      <c r="H45" s="218">
        <v>52000</v>
      </c>
      <c r="I45" s="218">
        <v>52000</v>
      </c>
      <c r="J45" s="218">
        <v>52000</v>
      </c>
      <c r="K45" s="218">
        <v>52000</v>
      </c>
      <c r="L45" s="218">
        <v>52000</v>
      </c>
      <c r="M45" s="206" t="s">
        <v>371</v>
      </c>
      <c r="N45" s="204" t="s">
        <v>371</v>
      </c>
      <c r="O45" s="207" t="s">
        <v>371</v>
      </c>
    </row>
    <row r="46" spans="1:15" x14ac:dyDescent="0.35">
      <c r="A46" s="194"/>
      <c r="B46" s="183"/>
      <c r="C46" s="183"/>
      <c r="D46" s="183"/>
      <c r="E46" s="183"/>
      <c r="F46" s="183"/>
      <c r="G46" s="183"/>
      <c r="H46" s="183"/>
      <c r="I46" s="183"/>
      <c r="J46" s="183"/>
      <c r="K46" s="183"/>
      <c r="L46" s="183"/>
      <c r="M46" s="183"/>
      <c r="N46" s="183"/>
      <c r="O46" s="195"/>
    </row>
    <row r="47" spans="1:15" x14ac:dyDescent="0.35">
      <c r="A47" s="196"/>
      <c r="B47" s="189"/>
      <c r="C47" s="189"/>
      <c r="D47" s="189"/>
      <c r="E47" s="189"/>
      <c r="F47" s="189"/>
      <c r="G47" s="189"/>
      <c r="H47" s="189"/>
      <c r="I47" s="189"/>
      <c r="J47" s="189"/>
      <c r="K47" s="189"/>
      <c r="L47" s="189"/>
      <c r="M47" s="189"/>
      <c r="N47" s="189"/>
      <c r="O47" s="136"/>
    </row>
    <row r="48" spans="1:15" x14ac:dyDescent="0.35">
      <c r="A48" s="196"/>
      <c r="B48" s="189"/>
      <c r="C48" s="189"/>
      <c r="D48" s="189"/>
      <c r="E48" s="189"/>
      <c r="F48" s="189"/>
      <c r="G48" s="189"/>
      <c r="H48" s="189"/>
      <c r="I48" s="189"/>
      <c r="J48" s="189"/>
      <c r="K48" s="189"/>
      <c r="L48" s="189"/>
      <c r="M48" s="189"/>
      <c r="N48" s="189"/>
      <c r="O48" s="136"/>
    </row>
    <row r="49" spans="1:15" x14ac:dyDescent="0.35">
      <c r="A49" s="196"/>
      <c r="B49" s="189"/>
      <c r="C49" s="189"/>
      <c r="D49" s="189"/>
      <c r="E49" s="189"/>
      <c r="F49" s="189"/>
      <c r="G49" s="189"/>
      <c r="H49" s="189"/>
      <c r="I49" s="189"/>
      <c r="J49" s="189"/>
      <c r="K49" s="189"/>
      <c r="L49" s="189"/>
      <c r="M49" s="189"/>
      <c r="N49" s="189"/>
      <c r="O49" s="136"/>
    </row>
    <row r="50" spans="1:15" x14ac:dyDescent="0.35">
      <c r="A50" s="36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43"/>
      <c r="N50" s="18"/>
      <c r="O50" s="36"/>
    </row>
    <row r="51" spans="1:15" x14ac:dyDescent="0.35">
      <c r="A51" s="36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314">
        <v>25</v>
      </c>
    </row>
    <row r="52" spans="1:15" x14ac:dyDescent="0.35">
      <c r="A52" s="36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314"/>
    </row>
  </sheetData>
  <mergeCells count="9">
    <mergeCell ref="A2:O2"/>
    <mergeCell ref="A3:O3"/>
    <mergeCell ref="A4:O4"/>
    <mergeCell ref="O51:O52"/>
    <mergeCell ref="B45:E45"/>
    <mergeCell ref="A29:A31"/>
    <mergeCell ref="B29:E31"/>
    <mergeCell ref="F29:F31"/>
    <mergeCell ref="H29:L29"/>
  </mergeCells>
  <pageMargins left="0.19685039370078741" right="0.19685039370078741" top="0.74803149606299213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110"/>
  <sheetViews>
    <sheetView view="pageBreakPreview" topLeftCell="A76" zoomScaleNormal="100" zoomScaleSheetLayoutView="100" workbookViewId="0">
      <selection activeCell="G92" sqref="G92"/>
    </sheetView>
  </sheetViews>
  <sheetFormatPr defaultRowHeight="21" x14ac:dyDescent="0.35"/>
  <cols>
    <col min="1" max="1" width="3.25" customWidth="1"/>
    <col min="2" max="2" width="4.5" customWidth="1"/>
    <col min="3" max="3" width="3.625" customWidth="1"/>
    <col min="5" max="5" width="8.125" customWidth="1"/>
    <col min="6" max="6" width="13.375" customWidth="1"/>
    <col min="7" max="7" width="14.625" customWidth="1"/>
    <col min="8" max="12" width="10.625" customWidth="1"/>
    <col min="13" max="14" width="9.625" customWidth="1"/>
    <col min="15" max="15" width="11.375" customWidth="1"/>
  </cols>
  <sheetData>
    <row r="1" spans="1:15" ht="21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0" t="s">
        <v>0</v>
      </c>
    </row>
    <row r="2" spans="1:15" ht="21" customHeight="1" x14ac:dyDescent="0.35">
      <c r="A2" s="315" t="s">
        <v>1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</row>
    <row r="3" spans="1:15" ht="21" customHeight="1" x14ac:dyDescent="0.35">
      <c r="A3" s="315" t="s">
        <v>256</v>
      </c>
      <c r="B3" s="315"/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  <c r="O3" s="315"/>
    </row>
    <row r="4" spans="1:15" ht="21" customHeight="1" x14ac:dyDescent="0.35">
      <c r="A4" s="315" t="s">
        <v>2</v>
      </c>
      <c r="B4" s="315"/>
      <c r="C4" s="315"/>
      <c r="D4" s="315"/>
      <c r="E4" s="315"/>
      <c r="F4" s="315"/>
      <c r="G4" s="315"/>
      <c r="H4" s="315"/>
      <c r="I4" s="315"/>
      <c r="J4" s="315"/>
      <c r="K4" s="315"/>
      <c r="L4" s="315"/>
      <c r="M4" s="315"/>
      <c r="N4" s="315"/>
      <c r="O4" s="315"/>
    </row>
    <row r="5" spans="1:15" ht="21" customHeight="1" x14ac:dyDescent="0.35">
      <c r="A5" s="60" t="s">
        <v>58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</row>
    <row r="6" spans="1:15" ht="21" customHeight="1" x14ac:dyDescent="0.35">
      <c r="A6" s="63" t="s">
        <v>87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</row>
    <row r="7" spans="1:15" ht="21" customHeight="1" x14ac:dyDescent="0.35">
      <c r="A7" s="63"/>
      <c r="B7" s="63" t="s">
        <v>88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</row>
    <row r="8" spans="1:15" ht="21" customHeight="1" x14ac:dyDescent="0.35">
      <c r="A8" s="63"/>
      <c r="B8" s="63" t="s">
        <v>89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</row>
    <row r="9" spans="1:15" ht="21" customHeight="1" x14ac:dyDescent="0.35">
      <c r="A9" s="63" t="s">
        <v>90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</row>
    <row r="10" spans="1:15" ht="21" customHeight="1" x14ac:dyDescent="0.35">
      <c r="A10" s="63"/>
      <c r="B10" s="63" t="s">
        <v>91</v>
      </c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</row>
    <row r="11" spans="1:15" ht="21" customHeight="1" x14ac:dyDescent="0.35">
      <c r="A11" s="63"/>
      <c r="B11" s="63" t="s">
        <v>92</v>
      </c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</row>
    <row r="12" spans="1:15" ht="21" customHeight="1" x14ac:dyDescent="0.35">
      <c r="A12" s="63"/>
      <c r="B12" s="63" t="s">
        <v>491</v>
      </c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</row>
    <row r="13" spans="1:15" ht="21" customHeight="1" x14ac:dyDescent="0.35">
      <c r="A13" s="63"/>
      <c r="B13" s="63" t="s">
        <v>492</v>
      </c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</row>
    <row r="14" spans="1:15" ht="21" customHeight="1" x14ac:dyDescent="0.35">
      <c r="A14" s="63" t="s">
        <v>93</v>
      </c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</row>
    <row r="15" spans="1:15" ht="21" customHeight="1" x14ac:dyDescent="0.35">
      <c r="A15" s="63"/>
      <c r="B15" s="63" t="s">
        <v>94</v>
      </c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</row>
    <row r="16" spans="1:15" ht="21" customHeight="1" x14ac:dyDescent="0.35">
      <c r="A16" s="63" t="s">
        <v>64</v>
      </c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0"/>
      <c r="N16" s="60"/>
      <c r="O16" s="60"/>
    </row>
    <row r="17" spans="1:15" ht="21" customHeight="1" x14ac:dyDescent="0.35">
      <c r="A17" s="64"/>
      <c r="B17" s="60" t="s">
        <v>43</v>
      </c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</row>
    <row r="18" spans="1:15" ht="21" customHeight="1" x14ac:dyDescent="0.35">
      <c r="A18" s="64"/>
      <c r="B18" s="60"/>
      <c r="C18" s="60" t="s">
        <v>124</v>
      </c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</row>
    <row r="19" spans="1:15" ht="21" customHeight="1" x14ac:dyDescent="0.35">
      <c r="A19" s="60"/>
      <c r="B19" s="60"/>
      <c r="C19" s="60" t="s">
        <v>125</v>
      </c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</row>
    <row r="20" spans="1:15" ht="21" customHeight="1" x14ac:dyDescent="0.35">
      <c r="A20" s="60"/>
      <c r="B20" s="60"/>
      <c r="C20" s="60" t="s">
        <v>331</v>
      </c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</row>
    <row r="21" spans="1:15" ht="21" customHeight="1" x14ac:dyDescent="0.35">
      <c r="A21" s="60"/>
      <c r="B21" s="60"/>
      <c r="C21" s="60" t="s">
        <v>126</v>
      </c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</row>
    <row r="22" spans="1:15" ht="21" customHeight="1" x14ac:dyDescent="0.35">
      <c r="A22" s="60"/>
      <c r="B22" s="60"/>
      <c r="C22" s="60" t="s">
        <v>127</v>
      </c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</row>
    <row r="23" spans="1:15" ht="21" customHeight="1" x14ac:dyDescent="0.35">
      <c r="A23" s="60"/>
      <c r="B23" s="60"/>
      <c r="C23" s="60" t="s">
        <v>128</v>
      </c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</row>
    <row r="24" spans="1:15" ht="21" customHeight="1" x14ac:dyDescent="0.35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</row>
    <row r="25" spans="1:15" ht="21" customHeight="1" x14ac:dyDescent="0.35">
      <c r="A25" s="60"/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314">
        <v>27</v>
      </c>
    </row>
    <row r="26" spans="1:15" ht="21" customHeight="1" x14ac:dyDescent="0.35">
      <c r="A26" s="60"/>
      <c r="B26" s="60"/>
      <c r="C26" s="60"/>
      <c r="D26" s="60"/>
      <c r="E26" s="60" t="s">
        <v>19</v>
      </c>
      <c r="F26" s="60"/>
      <c r="G26" s="60"/>
      <c r="H26" s="60"/>
      <c r="I26" s="60"/>
      <c r="J26" s="60"/>
      <c r="K26" s="60"/>
      <c r="L26" s="60"/>
      <c r="M26" s="60"/>
      <c r="N26" s="60"/>
      <c r="O26" s="314"/>
    </row>
    <row r="27" spans="1:15" ht="21" customHeight="1" x14ac:dyDescent="0.35">
      <c r="A27" s="60"/>
      <c r="B27" s="105">
        <v>6.1</v>
      </c>
      <c r="C27" s="60" t="s">
        <v>125</v>
      </c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</row>
    <row r="28" spans="1:15" ht="21" customHeight="1" x14ac:dyDescent="0.35">
      <c r="A28" s="60"/>
      <c r="B28" s="60"/>
      <c r="C28" s="60"/>
      <c r="D28" s="65" t="s">
        <v>136</v>
      </c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</row>
    <row r="29" spans="1:15" ht="18" customHeight="1" x14ac:dyDescent="0.35">
      <c r="A29" s="328" t="s">
        <v>4</v>
      </c>
      <c r="B29" s="330" t="s">
        <v>5</v>
      </c>
      <c r="C29" s="331"/>
      <c r="D29" s="331"/>
      <c r="E29" s="332"/>
      <c r="F29" s="328" t="s">
        <v>6</v>
      </c>
      <c r="G29" s="82" t="s">
        <v>7</v>
      </c>
      <c r="H29" s="344" t="s">
        <v>8</v>
      </c>
      <c r="I29" s="345"/>
      <c r="J29" s="345"/>
      <c r="K29" s="345"/>
      <c r="L29" s="346"/>
      <c r="M29" s="82" t="s">
        <v>10</v>
      </c>
      <c r="N29" s="82" t="s">
        <v>12</v>
      </c>
      <c r="O29" s="82" t="s">
        <v>14</v>
      </c>
    </row>
    <row r="30" spans="1:15" ht="18" customHeight="1" x14ac:dyDescent="0.35">
      <c r="A30" s="329"/>
      <c r="B30" s="333"/>
      <c r="C30" s="334"/>
      <c r="D30" s="334"/>
      <c r="E30" s="335"/>
      <c r="F30" s="329"/>
      <c r="G30" s="83" t="s">
        <v>15</v>
      </c>
      <c r="H30" s="82">
        <v>2566</v>
      </c>
      <c r="I30" s="82">
        <v>2567</v>
      </c>
      <c r="J30" s="82">
        <v>2568</v>
      </c>
      <c r="K30" s="82">
        <v>2569</v>
      </c>
      <c r="L30" s="82">
        <v>2570</v>
      </c>
      <c r="M30" s="77" t="s">
        <v>11</v>
      </c>
      <c r="N30" s="83" t="s">
        <v>13</v>
      </c>
      <c r="O30" s="83" t="s">
        <v>17</v>
      </c>
    </row>
    <row r="31" spans="1:15" ht="18" customHeight="1" x14ac:dyDescent="0.35">
      <c r="A31" s="340"/>
      <c r="B31" s="341"/>
      <c r="C31" s="342"/>
      <c r="D31" s="342"/>
      <c r="E31" s="343"/>
      <c r="F31" s="340"/>
      <c r="G31" s="84" t="s">
        <v>16</v>
      </c>
      <c r="H31" s="78" t="s">
        <v>9</v>
      </c>
      <c r="I31" s="78" t="s">
        <v>9</v>
      </c>
      <c r="J31" s="78" t="s">
        <v>9</v>
      </c>
      <c r="K31" s="78" t="s">
        <v>9</v>
      </c>
      <c r="L31" s="78" t="s">
        <v>9</v>
      </c>
      <c r="M31" s="78"/>
      <c r="N31" s="84"/>
      <c r="O31" s="84" t="s">
        <v>18</v>
      </c>
    </row>
    <row r="32" spans="1:15" ht="21" customHeight="1" x14ac:dyDescent="0.35">
      <c r="A32" s="80">
        <v>1</v>
      </c>
      <c r="B32" s="70" t="s">
        <v>137</v>
      </c>
      <c r="C32" s="71"/>
      <c r="D32" s="71"/>
      <c r="E32" s="72"/>
      <c r="F32" s="61" t="s">
        <v>493</v>
      </c>
      <c r="G32" s="61" t="s">
        <v>145</v>
      </c>
      <c r="H32" s="79">
        <v>100000</v>
      </c>
      <c r="I32" s="79">
        <v>100000</v>
      </c>
      <c r="J32" s="79">
        <v>100000</v>
      </c>
      <c r="K32" s="79">
        <v>100000</v>
      </c>
      <c r="L32" s="79">
        <v>100000</v>
      </c>
      <c r="M32" s="61" t="s">
        <v>28</v>
      </c>
      <c r="N32" s="68" t="s">
        <v>158</v>
      </c>
      <c r="O32" s="80" t="s">
        <v>32</v>
      </c>
    </row>
    <row r="33" spans="1:15" ht="21" customHeight="1" x14ac:dyDescent="0.35">
      <c r="A33" s="81"/>
      <c r="B33" s="73" t="s">
        <v>138</v>
      </c>
      <c r="C33" s="74"/>
      <c r="D33" s="74"/>
      <c r="E33" s="75"/>
      <c r="F33" s="62" t="s">
        <v>494</v>
      </c>
      <c r="G33" s="62" t="s">
        <v>146</v>
      </c>
      <c r="H33" s="62"/>
      <c r="I33" s="62"/>
      <c r="J33" s="62"/>
      <c r="K33" s="62"/>
      <c r="L33" s="62"/>
      <c r="M33" s="62" t="s">
        <v>151</v>
      </c>
      <c r="N33" s="69" t="s">
        <v>159</v>
      </c>
      <c r="O33" s="114" t="s">
        <v>157</v>
      </c>
    </row>
    <row r="34" spans="1:15" ht="21" customHeight="1" x14ac:dyDescent="0.35">
      <c r="A34" s="81"/>
      <c r="B34" s="73" t="s">
        <v>139</v>
      </c>
      <c r="C34" s="74"/>
      <c r="D34" s="74"/>
      <c r="E34" s="75"/>
      <c r="F34" s="62" t="s">
        <v>495</v>
      </c>
      <c r="G34" s="62" t="s">
        <v>147</v>
      </c>
      <c r="H34" s="62"/>
      <c r="I34" s="62"/>
      <c r="J34" s="62"/>
      <c r="K34" s="62"/>
      <c r="L34" s="62"/>
      <c r="M34" s="62" t="s">
        <v>152</v>
      </c>
      <c r="N34" s="69" t="s">
        <v>515</v>
      </c>
      <c r="O34" s="113"/>
    </row>
    <row r="35" spans="1:15" ht="21" customHeight="1" x14ac:dyDescent="0.35">
      <c r="A35" s="112"/>
      <c r="B35" s="73"/>
      <c r="C35" s="74"/>
      <c r="D35" s="74"/>
      <c r="E35" s="75"/>
      <c r="F35" s="62" t="s">
        <v>140</v>
      </c>
      <c r="G35" s="62" t="s">
        <v>148</v>
      </c>
      <c r="H35" s="62"/>
      <c r="I35" s="62"/>
      <c r="J35" s="62"/>
      <c r="K35" s="62"/>
      <c r="L35" s="62"/>
      <c r="M35" s="62" t="s">
        <v>150</v>
      </c>
      <c r="N35" s="76" t="s">
        <v>516</v>
      </c>
      <c r="O35" s="62"/>
    </row>
    <row r="36" spans="1:15" ht="21" customHeight="1" x14ac:dyDescent="0.35">
      <c r="A36" s="112"/>
      <c r="B36" s="73"/>
      <c r="C36" s="74"/>
      <c r="D36" s="74"/>
      <c r="E36" s="75"/>
      <c r="F36" s="62" t="s">
        <v>102</v>
      </c>
      <c r="G36" s="62" t="s">
        <v>149</v>
      </c>
      <c r="H36" s="62"/>
      <c r="I36" s="62"/>
      <c r="J36" s="62"/>
      <c r="K36" s="62"/>
      <c r="L36" s="62"/>
      <c r="M36" s="62" t="s">
        <v>153</v>
      </c>
      <c r="N36" s="69" t="s">
        <v>517</v>
      </c>
      <c r="O36" s="62"/>
    </row>
    <row r="37" spans="1:15" ht="21" customHeight="1" x14ac:dyDescent="0.35">
      <c r="A37" s="17"/>
      <c r="B37" s="21"/>
      <c r="C37" s="18"/>
      <c r="D37" s="18"/>
      <c r="E37" s="19"/>
      <c r="F37" s="20" t="s">
        <v>141</v>
      </c>
      <c r="G37" s="20" t="s">
        <v>27</v>
      </c>
      <c r="H37" s="29"/>
      <c r="I37" s="29"/>
      <c r="J37" s="29"/>
      <c r="K37" s="29"/>
      <c r="L37" s="29"/>
      <c r="M37" s="20" t="s">
        <v>154</v>
      </c>
      <c r="N37" s="48" t="s">
        <v>518</v>
      </c>
      <c r="O37" s="17"/>
    </row>
    <row r="38" spans="1:15" ht="21" customHeight="1" x14ac:dyDescent="0.35">
      <c r="A38" s="17"/>
      <c r="B38" s="21"/>
      <c r="C38" s="18"/>
      <c r="D38" s="18"/>
      <c r="E38" s="19"/>
      <c r="F38" s="20" t="s">
        <v>142</v>
      </c>
      <c r="G38" s="20"/>
      <c r="H38" s="20"/>
      <c r="I38" s="20"/>
      <c r="J38" s="29"/>
      <c r="K38" s="20"/>
      <c r="L38" s="20"/>
      <c r="M38" s="20" t="s">
        <v>155</v>
      </c>
      <c r="N38" s="48" t="s">
        <v>34</v>
      </c>
      <c r="O38" s="17"/>
    </row>
    <row r="39" spans="1:15" ht="21" customHeight="1" x14ac:dyDescent="0.35">
      <c r="A39" s="17"/>
      <c r="B39" s="21"/>
      <c r="C39" s="18"/>
      <c r="D39" s="18"/>
      <c r="E39" s="19"/>
      <c r="F39" s="20" t="s">
        <v>143</v>
      </c>
      <c r="G39" s="20"/>
      <c r="H39" s="20"/>
      <c r="I39" s="20"/>
      <c r="J39" s="20"/>
      <c r="K39" s="20"/>
      <c r="L39" s="20"/>
      <c r="M39" s="20" t="s">
        <v>156</v>
      </c>
      <c r="N39" s="48" t="s">
        <v>160</v>
      </c>
      <c r="O39" s="20"/>
    </row>
    <row r="40" spans="1:15" ht="21" customHeight="1" x14ac:dyDescent="0.35">
      <c r="A40" s="17"/>
      <c r="B40" s="21"/>
      <c r="C40" s="18"/>
      <c r="D40" s="18"/>
      <c r="E40" s="19"/>
      <c r="F40" s="20" t="s">
        <v>144</v>
      </c>
      <c r="G40" s="20"/>
      <c r="H40" s="20"/>
      <c r="I40" s="20"/>
      <c r="J40" s="20"/>
      <c r="K40" s="20"/>
      <c r="L40" s="20"/>
      <c r="M40" s="20"/>
      <c r="N40" s="48" t="s">
        <v>161</v>
      </c>
      <c r="O40" s="20"/>
    </row>
    <row r="41" spans="1:15" ht="21" customHeight="1" x14ac:dyDescent="0.35">
      <c r="A41" s="17"/>
      <c r="B41" s="21"/>
      <c r="C41" s="18"/>
      <c r="D41" s="18"/>
      <c r="E41" s="19"/>
      <c r="F41" s="48"/>
      <c r="G41" s="20"/>
      <c r="H41" s="20"/>
      <c r="I41" s="20"/>
      <c r="J41" s="20"/>
      <c r="K41" s="20"/>
      <c r="L41" s="20"/>
      <c r="M41" s="20"/>
      <c r="N41" s="48" t="s">
        <v>162</v>
      </c>
      <c r="O41" s="20"/>
    </row>
    <row r="42" spans="1:15" x14ac:dyDescent="0.35">
      <c r="A42" s="17"/>
      <c r="B42" s="21"/>
      <c r="C42" s="18"/>
      <c r="D42" s="18"/>
      <c r="E42" s="19"/>
      <c r="F42" s="48"/>
      <c r="G42" s="20"/>
      <c r="H42" s="20"/>
      <c r="I42" s="20"/>
      <c r="J42" s="20"/>
      <c r="K42" s="20"/>
      <c r="L42" s="20"/>
      <c r="M42" s="20"/>
      <c r="N42" s="48" t="s">
        <v>163</v>
      </c>
      <c r="O42" s="20"/>
    </row>
    <row r="43" spans="1:15" x14ac:dyDescent="0.35">
      <c r="A43" s="17"/>
      <c r="B43" s="21"/>
      <c r="C43" s="18"/>
      <c r="D43" s="18"/>
      <c r="E43" s="19"/>
      <c r="F43" s="48"/>
      <c r="G43" s="20"/>
      <c r="H43" s="20"/>
      <c r="I43" s="20"/>
      <c r="J43" s="20"/>
      <c r="K43" s="20"/>
      <c r="L43" s="20"/>
      <c r="M43" s="20"/>
      <c r="N43" s="48" t="s">
        <v>164</v>
      </c>
      <c r="O43" s="20"/>
    </row>
    <row r="44" spans="1:15" x14ac:dyDescent="0.35">
      <c r="A44" s="17"/>
      <c r="B44" s="21"/>
      <c r="C44" s="18"/>
      <c r="D44" s="18"/>
      <c r="E44" s="19"/>
      <c r="F44" s="48"/>
      <c r="G44" s="20"/>
      <c r="H44" s="20"/>
      <c r="I44" s="20"/>
      <c r="J44" s="20"/>
      <c r="K44" s="20"/>
      <c r="L44" s="20"/>
      <c r="M44" s="20"/>
      <c r="N44" s="48" t="s">
        <v>165</v>
      </c>
      <c r="O44" s="20"/>
    </row>
    <row r="45" spans="1:15" x14ac:dyDescent="0.35">
      <c r="A45" s="17"/>
      <c r="B45" s="21"/>
      <c r="C45" s="18"/>
      <c r="D45" s="18"/>
      <c r="E45" s="19"/>
      <c r="F45" s="48"/>
      <c r="G45" s="20"/>
      <c r="H45" s="20"/>
      <c r="I45" s="20"/>
      <c r="J45" s="20"/>
      <c r="K45" s="20"/>
      <c r="L45" s="20"/>
      <c r="M45" s="20"/>
      <c r="N45" s="48" t="s">
        <v>166</v>
      </c>
      <c r="O45" s="20"/>
    </row>
    <row r="46" spans="1:15" x14ac:dyDescent="0.35">
      <c r="A46" s="17"/>
      <c r="B46" s="21"/>
      <c r="C46" s="18"/>
      <c r="D46" s="18"/>
      <c r="E46" s="19"/>
      <c r="F46" s="48"/>
      <c r="G46" s="20"/>
      <c r="H46" s="20"/>
      <c r="I46" s="20"/>
      <c r="J46" s="20"/>
      <c r="K46" s="20"/>
      <c r="L46" s="20"/>
      <c r="M46" s="20"/>
      <c r="N46" s="48" t="s">
        <v>167</v>
      </c>
      <c r="O46" s="20"/>
    </row>
    <row r="47" spans="1:15" x14ac:dyDescent="0.35">
      <c r="A47" s="17"/>
      <c r="B47" s="21"/>
      <c r="C47" s="18"/>
      <c r="D47" s="18"/>
      <c r="E47" s="19"/>
      <c r="F47" s="48"/>
      <c r="G47" s="20"/>
      <c r="H47" s="20"/>
      <c r="I47" s="20"/>
      <c r="J47" s="20"/>
      <c r="K47" s="20"/>
      <c r="L47" s="20"/>
      <c r="M47" s="20"/>
      <c r="N47" s="48" t="s">
        <v>168</v>
      </c>
      <c r="O47" s="20"/>
    </row>
    <row r="48" spans="1:15" x14ac:dyDescent="0.35">
      <c r="A48" s="17"/>
      <c r="B48" s="21"/>
      <c r="C48" s="18"/>
      <c r="D48" s="18"/>
      <c r="E48" s="19"/>
      <c r="F48" s="48"/>
      <c r="G48" s="20"/>
      <c r="H48" s="20"/>
      <c r="I48" s="20"/>
      <c r="J48" s="20"/>
      <c r="K48" s="20"/>
      <c r="L48" s="20"/>
      <c r="M48" s="20"/>
      <c r="N48" s="44" t="s">
        <v>169</v>
      </c>
      <c r="O48" s="20"/>
    </row>
    <row r="49" spans="1:15" x14ac:dyDescent="0.35">
      <c r="A49" s="17"/>
      <c r="B49" s="21"/>
      <c r="C49" s="18"/>
      <c r="D49" s="18"/>
      <c r="E49" s="19"/>
      <c r="F49" s="48"/>
      <c r="G49" s="20"/>
      <c r="H49" s="20"/>
      <c r="I49" s="20"/>
      <c r="J49" s="20"/>
      <c r="K49" s="20"/>
      <c r="L49" s="20"/>
      <c r="M49" s="20"/>
      <c r="N49" s="48" t="s">
        <v>170</v>
      </c>
      <c r="O49" s="20"/>
    </row>
    <row r="50" spans="1:15" x14ac:dyDescent="0.35">
      <c r="A50" s="23"/>
      <c r="B50" s="24"/>
      <c r="C50" s="25"/>
      <c r="D50" s="25"/>
      <c r="E50" s="26"/>
      <c r="F50" s="51"/>
      <c r="G50" s="27"/>
      <c r="H50" s="27"/>
      <c r="I50" s="27"/>
      <c r="J50" s="27"/>
      <c r="K50" s="27"/>
      <c r="L50" s="27"/>
      <c r="M50" s="27"/>
      <c r="N50" s="51" t="s">
        <v>171</v>
      </c>
      <c r="O50" s="20"/>
    </row>
    <row r="51" spans="1:15" x14ac:dyDescent="0.35">
      <c r="A51" s="260"/>
      <c r="B51" s="347"/>
      <c r="C51" s="348"/>
      <c r="D51" s="348"/>
      <c r="E51" s="348"/>
      <c r="F51" s="259"/>
      <c r="G51" s="259"/>
      <c r="H51" s="230"/>
      <c r="I51" s="230"/>
      <c r="J51" s="230"/>
      <c r="K51" s="230"/>
      <c r="L51" s="230"/>
      <c r="M51" s="259"/>
      <c r="N51" s="259"/>
      <c r="O51" s="259"/>
    </row>
    <row r="52" spans="1:15" ht="21" customHeight="1" x14ac:dyDescent="0.35">
      <c r="A52" s="36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314">
        <v>28</v>
      </c>
    </row>
    <row r="53" spans="1:15" x14ac:dyDescent="0.35">
      <c r="A53" s="36"/>
      <c r="B53" s="18"/>
      <c r="C53" s="18"/>
      <c r="D53" s="18"/>
      <c r="E53" s="18"/>
      <c r="F53" s="18"/>
      <c r="G53" s="18" t="s">
        <v>19</v>
      </c>
      <c r="H53" s="18"/>
      <c r="I53" s="18"/>
      <c r="J53" s="18"/>
      <c r="K53" s="18"/>
      <c r="L53" s="18"/>
      <c r="M53" s="18"/>
      <c r="N53" s="18"/>
      <c r="O53" s="314"/>
    </row>
    <row r="54" spans="1:15" x14ac:dyDescent="0.35">
      <c r="A54" s="60"/>
      <c r="B54" s="105">
        <v>6.1</v>
      </c>
      <c r="C54" s="60" t="s">
        <v>125</v>
      </c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</row>
    <row r="55" spans="1:15" x14ac:dyDescent="0.35">
      <c r="A55" s="60"/>
      <c r="B55" s="60"/>
      <c r="C55" s="60"/>
      <c r="D55" s="65" t="s">
        <v>136</v>
      </c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</row>
    <row r="56" spans="1:15" x14ac:dyDescent="0.35">
      <c r="A56" s="328" t="s">
        <v>4</v>
      </c>
      <c r="B56" s="330" t="s">
        <v>5</v>
      </c>
      <c r="C56" s="331"/>
      <c r="D56" s="331"/>
      <c r="E56" s="332"/>
      <c r="F56" s="328" t="s">
        <v>6</v>
      </c>
      <c r="G56" s="248" t="s">
        <v>7</v>
      </c>
      <c r="H56" s="344" t="s">
        <v>8</v>
      </c>
      <c r="I56" s="345"/>
      <c r="J56" s="345"/>
      <c r="K56" s="345"/>
      <c r="L56" s="346"/>
      <c r="M56" s="248" t="s">
        <v>10</v>
      </c>
      <c r="N56" s="248" t="s">
        <v>12</v>
      </c>
      <c r="O56" s="248" t="s">
        <v>14</v>
      </c>
    </row>
    <row r="57" spans="1:15" x14ac:dyDescent="0.35">
      <c r="A57" s="329"/>
      <c r="B57" s="333"/>
      <c r="C57" s="334"/>
      <c r="D57" s="334"/>
      <c r="E57" s="335"/>
      <c r="F57" s="329"/>
      <c r="G57" s="249" t="s">
        <v>15</v>
      </c>
      <c r="H57" s="248">
        <v>2566</v>
      </c>
      <c r="I57" s="248">
        <v>2567</v>
      </c>
      <c r="J57" s="248">
        <v>2568</v>
      </c>
      <c r="K57" s="248">
        <v>2569</v>
      </c>
      <c r="L57" s="248">
        <v>2570</v>
      </c>
      <c r="M57" s="77" t="s">
        <v>11</v>
      </c>
      <c r="N57" s="249" t="s">
        <v>13</v>
      </c>
      <c r="O57" s="249" t="s">
        <v>17</v>
      </c>
    </row>
    <row r="58" spans="1:15" x14ac:dyDescent="0.35">
      <c r="A58" s="340"/>
      <c r="B58" s="341"/>
      <c r="C58" s="342"/>
      <c r="D58" s="342"/>
      <c r="E58" s="343"/>
      <c r="F58" s="340"/>
      <c r="G58" s="254" t="s">
        <v>16</v>
      </c>
      <c r="H58" s="78" t="s">
        <v>9</v>
      </c>
      <c r="I58" s="78" t="s">
        <v>9</v>
      </c>
      <c r="J58" s="78" t="s">
        <v>9</v>
      </c>
      <c r="K58" s="78" t="s">
        <v>9</v>
      </c>
      <c r="L58" s="78" t="s">
        <v>9</v>
      </c>
      <c r="M58" s="78"/>
      <c r="N58" s="254"/>
      <c r="O58" s="254" t="s">
        <v>18</v>
      </c>
    </row>
    <row r="59" spans="1:15" x14ac:dyDescent="0.35">
      <c r="A59" s="80">
        <v>2</v>
      </c>
      <c r="B59" s="70" t="s">
        <v>654</v>
      </c>
      <c r="C59" s="71"/>
      <c r="D59" s="71"/>
      <c r="E59" s="72"/>
      <c r="F59" s="61" t="s">
        <v>423</v>
      </c>
      <c r="G59" s="61" t="s">
        <v>666</v>
      </c>
      <c r="H59" s="269" t="s">
        <v>36</v>
      </c>
      <c r="I59" s="79">
        <v>200000</v>
      </c>
      <c r="J59" s="79">
        <v>200000</v>
      </c>
      <c r="K59" s="79">
        <v>200000</v>
      </c>
      <c r="L59" s="79">
        <v>200000</v>
      </c>
      <c r="M59" s="61" t="s">
        <v>657</v>
      </c>
      <c r="N59" s="61" t="s">
        <v>670</v>
      </c>
      <c r="O59" s="80" t="s">
        <v>32</v>
      </c>
    </row>
    <row r="60" spans="1:15" x14ac:dyDescent="0.35">
      <c r="A60" s="113"/>
      <c r="B60" s="73" t="s">
        <v>655</v>
      </c>
      <c r="C60" s="74"/>
      <c r="D60" s="74"/>
      <c r="E60" s="75"/>
      <c r="F60" s="62" t="s">
        <v>656</v>
      </c>
      <c r="G60" s="62" t="s">
        <v>668</v>
      </c>
      <c r="H60" s="62"/>
      <c r="I60" s="62"/>
      <c r="J60" s="62"/>
      <c r="K60" s="62"/>
      <c r="L60" s="62"/>
      <c r="M60" s="62" t="s">
        <v>669</v>
      </c>
      <c r="N60" s="62" t="s">
        <v>671</v>
      </c>
      <c r="O60" s="114" t="s">
        <v>157</v>
      </c>
    </row>
    <row r="61" spans="1:15" x14ac:dyDescent="0.35">
      <c r="A61" s="113"/>
      <c r="B61" s="73" t="s">
        <v>27</v>
      </c>
      <c r="C61" s="74"/>
      <c r="D61" s="74"/>
      <c r="E61" s="75"/>
      <c r="F61" s="62" t="s">
        <v>657</v>
      </c>
      <c r="G61" s="62" t="s">
        <v>667</v>
      </c>
      <c r="H61" s="62"/>
      <c r="I61" s="62"/>
      <c r="J61" s="62"/>
      <c r="K61" s="62"/>
      <c r="L61" s="62"/>
      <c r="M61" s="62" t="s">
        <v>253</v>
      </c>
      <c r="N61" s="62" t="s">
        <v>672</v>
      </c>
      <c r="O61" s="113"/>
    </row>
    <row r="62" spans="1:15" x14ac:dyDescent="0.35">
      <c r="A62" s="113"/>
      <c r="B62" s="73"/>
      <c r="C62" s="74"/>
      <c r="D62" s="74"/>
      <c r="E62" s="75"/>
      <c r="F62" s="62" t="s">
        <v>658</v>
      </c>
      <c r="G62" s="62"/>
      <c r="H62" s="62"/>
      <c r="I62" s="62"/>
      <c r="J62" s="62"/>
      <c r="K62" s="62"/>
      <c r="L62" s="62"/>
      <c r="M62" s="62"/>
      <c r="N62" s="62" t="s">
        <v>673</v>
      </c>
      <c r="O62" s="62"/>
    </row>
    <row r="63" spans="1:15" x14ac:dyDescent="0.35">
      <c r="A63" s="113"/>
      <c r="B63" s="73"/>
      <c r="C63" s="74"/>
      <c r="D63" s="74"/>
      <c r="E63" s="75"/>
      <c r="F63" s="62" t="s">
        <v>659</v>
      </c>
      <c r="G63" s="62"/>
      <c r="H63" s="62"/>
      <c r="I63" s="62"/>
      <c r="J63" s="62"/>
      <c r="K63" s="62"/>
      <c r="L63" s="62"/>
      <c r="M63" s="62"/>
      <c r="N63" s="62" t="s">
        <v>674</v>
      </c>
      <c r="O63" s="62"/>
    </row>
    <row r="64" spans="1:15" x14ac:dyDescent="0.35">
      <c r="A64" s="17"/>
      <c r="B64" s="21"/>
      <c r="C64" s="18"/>
      <c r="D64" s="18"/>
      <c r="E64" s="19"/>
      <c r="F64" s="20" t="s">
        <v>660</v>
      </c>
      <c r="G64" s="20"/>
      <c r="H64" s="29"/>
      <c r="I64" s="29"/>
      <c r="J64" s="29"/>
      <c r="K64" s="29"/>
      <c r="L64" s="29"/>
      <c r="M64" s="20"/>
      <c r="N64" s="20" t="s">
        <v>675</v>
      </c>
      <c r="O64" s="17"/>
    </row>
    <row r="65" spans="1:15" x14ac:dyDescent="0.35">
      <c r="A65" s="17"/>
      <c r="B65" s="21"/>
      <c r="C65" s="18"/>
      <c r="D65" s="18"/>
      <c r="E65" s="19"/>
      <c r="F65" s="20" t="s">
        <v>661</v>
      </c>
      <c r="G65" s="20"/>
      <c r="H65" s="20"/>
      <c r="I65" s="20"/>
      <c r="J65" s="29"/>
      <c r="K65" s="20"/>
      <c r="L65" s="20"/>
      <c r="M65" s="20"/>
      <c r="N65" s="20" t="s">
        <v>676</v>
      </c>
      <c r="O65" s="17"/>
    </row>
    <row r="66" spans="1:15" x14ac:dyDescent="0.35">
      <c r="A66" s="17"/>
      <c r="B66" s="21"/>
      <c r="C66" s="18"/>
      <c r="D66" s="18"/>
      <c r="E66" s="19"/>
      <c r="F66" s="20" t="s">
        <v>662</v>
      </c>
      <c r="G66" s="20"/>
      <c r="H66" s="20"/>
      <c r="I66" s="20"/>
      <c r="J66" s="20"/>
      <c r="K66" s="20"/>
      <c r="L66" s="20"/>
      <c r="M66" s="20"/>
      <c r="N66" s="20" t="s">
        <v>677</v>
      </c>
      <c r="O66" s="270"/>
    </row>
    <row r="67" spans="1:15" x14ac:dyDescent="0.35">
      <c r="A67" s="17"/>
      <c r="B67" s="21"/>
      <c r="C67" s="18"/>
      <c r="D67" s="18"/>
      <c r="E67" s="19"/>
      <c r="F67" s="20" t="s">
        <v>663</v>
      </c>
      <c r="G67" s="20"/>
      <c r="H67" s="20"/>
      <c r="I67" s="20"/>
      <c r="J67" s="20"/>
      <c r="K67" s="20"/>
      <c r="L67" s="20"/>
      <c r="M67" s="20"/>
      <c r="N67" s="20"/>
      <c r="O67" s="270"/>
    </row>
    <row r="68" spans="1:15" x14ac:dyDescent="0.35">
      <c r="A68" s="17"/>
      <c r="B68" s="21"/>
      <c r="C68" s="18"/>
      <c r="D68" s="18"/>
      <c r="E68" s="19"/>
      <c r="F68" s="20" t="s">
        <v>664</v>
      </c>
      <c r="G68" s="20"/>
      <c r="H68" s="20"/>
      <c r="I68" s="20"/>
      <c r="J68" s="20"/>
      <c r="K68" s="20"/>
      <c r="L68" s="20"/>
      <c r="M68" s="20"/>
      <c r="N68" s="20"/>
      <c r="O68" s="270"/>
    </row>
    <row r="69" spans="1:15" x14ac:dyDescent="0.35">
      <c r="A69" s="17"/>
      <c r="B69" s="21"/>
      <c r="C69" s="18"/>
      <c r="D69" s="18"/>
      <c r="E69" s="19"/>
      <c r="F69" s="20" t="s">
        <v>665</v>
      </c>
      <c r="G69" s="20"/>
      <c r="H69" s="20"/>
      <c r="I69" s="20"/>
      <c r="J69" s="20"/>
      <c r="K69" s="20"/>
      <c r="L69" s="20"/>
      <c r="M69" s="20"/>
      <c r="N69" s="20"/>
      <c r="O69" s="270"/>
    </row>
    <row r="70" spans="1:15" x14ac:dyDescent="0.35">
      <c r="A70" s="23"/>
      <c r="B70" s="24"/>
      <c r="C70" s="25"/>
      <c r="D70" s="25"/>
      <c r="E70" s="26"/>
      <c r="F70" s="27" t="s">
        <v>356</v>
      </c>
      <c r="G70" s="27"/>
      <c r="H70" s="27"/>
      <c r="I70" s="27"/>
      <c r="J70" s="27"/>
      <c r="K70" s="27"/>
      <c r="L70" s="27"/>
      <c r="M70" s="27"/>
      <c r="N70" s="27"/>
      <c r="O70" s="271"/>
    </row>
    <row r="71" spans="1:15" x14ac:dyDescent="0.35">
      <c r="A71" s="272"/>
      <c r="B71" s="352" t="s">
        <v>678</v>
      </c>
      <c r="C71" s="350"/>
      <c r="D71" s="350"/>
      <c r="E71" s="351"/>
      <c r="F71" s="273"/>
      <c r="G71" s="273"/>
      <c r="H71" s="50">
        <f>H32</f>
        <v>100000</v>
      </c>
      <c r="I71" s="50">
        <f>I59+I32</f>
        <v>300000</v>
      </c>
      <c r="J71" s="50">
        <f>J59+J32</f>
        <v>300000</v>
      </c>
      <c r="K71" s="50">
        <f>K59+K32</f>
        <v>300000</v>
      </c>
      <c r="L71" s="50">
        <f>L59+L32</f>
        <v>300000</v>
      </c>
      <c r="M71" s="274"/>
      <c r="N71" s="274"/>
      <c r="O71" s="275"/>
    </row>
    <row r="72" spans="1:15" x14ac:dyDescent="0.35">
      <c r="A72" s="36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246"/>
    </row>
    <row r="73" spans="1:15" x14ac:dyDescent="0.35">
      <c r="A73" s="36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246"/>
    </row>
    <row r="74" spans="1:15" x14ac:dyDescent="0.35">
      <c r="A74" s="36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246"/>
    </row>
    <row r="75" spans="1:15" x14ac:dyDescent="0.35">
      <c r="A75" s="36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246"/>
    </row>
    <row r="76" spans="1:15" x14ac:dyDescent="0.35">
      <c r="A76" s="36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246"/>
    </row>
    <row r="77" spans="1:15" x14ac:dyDescent="0.35">
      <c r="A77" s="36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246"/>
    </row>
    <row r="78" spans="1:15" x14ac:dyDescent="0.35">
      <c r="A78" s="36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314">
        <v>29</v>
      </c>
    </row>
    <row r="79" spans="1:15" x14ac:dyDescent="0.35">
      <c r="A79" s="36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314"/>
    </row>
    <row r="80" spans="1:15" x14ac:dyDescent="0.35">
      <c r="A80" s="60"/>
      <c r="B80" s="105">
        <v>6.2</v>
      </c>
      <c r="C80" s="60" t="s">
        <v>331</v>
      </c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</row>
    <row r="81" spans="1:15" x14ac:dyDescent="0.35">
      <c r="A81" s="1"/>
      <c r="B81" s="1"/>
      <c r="C81" s="1"/>
      <c r="D81" s="3" t="s">
        <v>332</v>
      </c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x14ac:dyDescent="0.35">
      <c r="A82" s="328" t="s">
        <v>4</v>
      </c>
      <c r="B82" s="330" t="s">
        <v>5</v>
      </c>
      <c r="C82" s="331"/>
      <c r="D82" s="331"/>
      <c r="E82" s="332"/>
      <c r="F82" s="328" t="s">
        <v>6</v>
      </c>
      <c r="G82" s="5" t="s">
        <v>7</v>
      </c>
      <c r="H82" s="336" t="s">
        <v>8</v>
      </c>
      <c r="I82" s="337"/>
      <c r="J82" s="337"/>
      <c r="K82" s="337"/>
      <c r="L82" s="338"/>
      <c r="M82" s="5" t="s">
        <v>10</v>
      </c>
      <c r="N82" s="5" t="s">
        <v>12</v>
      </c>
      <c r="O82" s="5" t="s">
        <v>14</v>
      </c>
    </row>
    <row r="83" spans="1:15" x14ac:dyDescent="0.35">
      <c r="A83" s="329"/>
      <c r="B83" s="333"/>
      <c r="C83" s="334"/>
      <c r="D83" s="334"/>
      <c r="E83" s="335"/>
      <c r="F83" s="329"/>
      <c r="G83" s="6" t="s">
        <v>15</v>
      </c>
      <c r="H83" s="5">
        <v>2566</v>
      </c>
      <c r="I83" s="5">
        <v>2567</v>
      </c>
      <c r="J83" s="5">
        <v>2568</v>
      </c>
      <c r="K83" s="5">
        <v>2569</v>
      </c>
      <c r="L83" s="5">
        <v>2570</v>
      </c>
      <c r="M83" s="8" t="s">
        <v>11</v>
      </c>
      <c r="N83" s="6" t="s">
        <v>13</v>
      </c>
      <c r="O83" s="6" t="s">
        <v>17</v>
      </c>
    </row>
    <row r="84" spans="1:15" x14ac:dyDescent="0.35">
      <c r="A84" s="340"/>
      <c r="B84" s="341"/>
      <c r="C84" s="342"/>
      <c r="D84" s="342"/>
      <c r="E84" s="343"/>
      <c r="F84" s="340"/>
      <c r="G84" s="4" t="s">
        <v>16</v>
      </c>
      <c r="H84" s="7" t="s">
        <v>9</v>
      </c>
      <c r="I84" s="7" t="s">
        <v>9</v>
      </c>
      <c r="J84" s="7" t="s">
        <v>9</v>
      </c>
      <c r="K84" s="7" t="s">
        <v>9</v>
      </c>
      <c r="L84" s="7" t="s">
        <v>9</v>
      </c>
      <c r="M84" s="7"/>
      <c r="N84" s="4"/>
      <c r="O84" s="4" t="s">
        <v>18</v>
      </c>
    </row>
    <row r="85" spans="1:15" x14ac:dyDescent="0.35">
      <c r="A85" s="12">
        <v>1</v>
      </c>
      <c r="B85" s="42" t="s">
        <v>347</v>
      </c>
      <c r="C85" s="13"/>
      <c r="D85" s="13"/>
      <c r="E85" s="14"/>
      <c r="F85" s="15" t="s">
        <v>349</v>
      </c>
      <c r="G85" s="15" t="s">
        <v>353</v>
      </c>
      <c r="H85" s="152" t="s">
        <v>371</v>
      </c>
      <c r="I85" s="16">
        <v>108000</v>
      </c>
      <c r="J85" s="16">
        <v>108000</v>
      </c>
      <c r="K85" s="16">
        <v>108000</v>
      </c>
      <c r="L85" s="16">
        <v>108000</v>
      </c>
      <c r="M85" s="15" t="s">
        <v>357</v>
      </c>
      <c r="N85" s="47" t="s">
        <v>361</v>
      </c>
      <c r="O85" s="12" t="s">
        <v>370</v>
      </c>
    </row>
    <row r="86" spans="1:15" x14ac:dyDescent="0.35">
      <c r="A86" s="17"/>
      <c r="B86" s="21" t="s">
        <v>348</v>
      </c>
      <c r="C86" s="18"/>
      <c r="D86" s="18"/>
      <c r="E86" s="19"/>
      <c r="F86" s="20" t="s">
        <v>350</v>
      </c>
      <c r="G86" s="20" t="s">
        <v>354</v>
      </c>
      <c r="H86" s="20"/>
      <c r="I86" s="20"/>
      <c r="J86" s="20"/>
      <c r="K86" s="20"/>
      <c r="L86" s="20"/>
      <c r="M86" s="20" t="s">
        <v>46</v>
      </c>
      <c r="N86" s="48" t="s">
        <v>362</v>
      </c>
      <c r="O86" s="20"/>
    </row>
    <row r="87" spans="1:15" x14ac:dyDescent="0.35">
      <c r="A87" s="17"/>
      <c r="B87" s="21"/>
      <c r="C87" s="18"/>
      <c r="D87" s="18"/>
      <c r="E87" s="19"/>
      <c r="F87" s="20" t="s">
        <v>351</v>
      </c>
      <c r="G87" s="20" t="s">
        <v>355</v>
      </c>
      <c r="H87" s="20"/>
      <c r="I87" s="20"/>
      <c r="J87" s="20"/>
      <c r="K87" s="20"/>
      <c r="L87" s="20"/>
      <c r="M87" s="20" t="s">
        <v>358</v>
      </c>
      <c r="N87" s="48" t="s">
        <v>363</v>
      </c>
      <c r="O87" s="20"/>
    </row>
    <row r="88" spans="1:15" x14ac:dyDescent="0.35">
      <c r="A88" s="17"/>
      <c r="B88" s="21"/>
      <c r="C88" s="18"/>
      <c r="D88" s="18"/>
      <c r="E88" s="19"/>
      <c r="F88" s="20" t="s">
        <v>352</v>
      </c>
      <c r="G88" s="20" t="s">
        <v>356</v>
      </c>
      <c r="H88" s="20"/>
      <c r="I88" s="20"/>
      <c r="J88" s="20"/>
      <c r="K88" s="20"/>
      <c r="L88" s="20"/>
      <c r="M88" s="20" t="s">
        <v>359</v>
      </c>
      <c r="N88" s="48" t="s">
        <v>364</v>
      </c>
      <c r="O88" s="20"/>
    </row>
    <row r="89" spans="1:15" x14ac:dyDescent="0.35">
      <c r="A89" s="17"/>
      <c r="B89" s="21"/>
      <c r="C89" s="18"/>
      <c r="D89" s="18"/>
      <c r="E89" s="19"/>
      <c r="F89" s="20" t="s">
        <v>22</v>
      </c>
      <c r="G89" s="20"/>
      <c r="H89" s="20"/>
      <c r="I89" s="20"/>
      <c r="J89" s="20"/>
      <c r="K89" s="20"/>
      <c r="L89" s="20"/>
      <c r="M89" s="20" t="s">
        <v>360</v>
      </c>
      <c r="N89" s="48" t="s">
        <v>365</v>
      </c>
      <c r="O89" s="20"/>
    </row>
    <row r="90" spans="1:15" x14ac:dyDescent="0.35">
      <c r="A90" s="17"/>
      <c r="B90" s="21"/>
      <c r="C90" s="18"/>
      <c r="D90" s="18"/>
      <c r="E90" s="19"/>
      <c r="F90" s="20"/>
      <c r="G90" s="20"/>
      <c r="H90" s="20"/>
      <c r="I90" s="20"/>
      <c r="J90" s="20"/>
      <c r="K90" s="20"/>
      <c r="L90" s="20"/>
      <c r="M90" s="20"/>
      <c r="N90" s="20" t="s">
        <v>366</v>
      </c>
      <c r="O90" s="20"/>
    </row>
    <row r="91" spans="1:15" x14ac:dyDescent="0.35">
      <c r="A91" s="17"/>
      <c r="B91" s="21"/>
      <c r="C91" s="18"/>
      <c r="D91" s="18"/>
      <c r="E91" s="19"/>
      <c r="F91" s="20"/>
      <c r="G91" s="20"/>
      <c r="H91" s="20"/>
      <c r="I91" s="20"/>
      <c r="J91" s="20"/>
      <c r="K91" s="20"/>
      <c r="L91" s="20"/>
      <c r="M91" s="20"/>
      <c r="N91" s="20" t="s">
        <v>367</v>
      </c>
      <c r="O91" s="20"/>
    </row>
    <row r="92" spans="1:15" x14ac:dyDescent="0.35">
      <c r="A92" s="17"/>
      <c r="B92" s="21"/>
      <c r="C92" s="18"/>
      <c r="D92" s="18"/>
      <c r="E92" s="19"/>
      <c r="F92" s="48"/>
      <c r="G92" s="20"/>
      <c r="H92" s="29"/>
      <c r="I92" s="29"/>
      <c r="J92" s="29"/>
      <c r="K92" s="29"/>
      <c r="L92" s="29"/>
      <c r="M92" s="20"/>
      <c r="N92" s="20" t="s">
        <v>368</v>
      </c>
      <c r="O92" s="17"/>
    </row>
    <row r="93" spans="1:15" x14ac:dyDescent="0.35">
      <c r="A93" s="23"/>
      <c r="B93" s="24"/>
      <c r="C93" s="25"/>
      <c r="D93" s="25"/>
      <c r="E93" s="26"/>
      <c r="F93" s="51"/>
      <c r="G93" s="27"/>
      <c r="H93" s="27"/>
      <c r="I93" s="27"/>
      <c r="J93" s="27"/>
      <c r="K93" s="27"/>
      <c r="L93" s="27"/>
      <c r="M93" s="27"/>
      <c r="N93" s="27" t="s">
        <v>369</v>
      </c>
      <c r="O93" s="27"/>
    </row>
    <row r="94" spans="1:15" x14ac:dyDescent="0.35">
      <c r="A94" s="17">
        <v>1</v>
      </c>
      <c r="B94" s="349" t="s">
        <v>24</v>
      </c>
      <c r="C94" s="350"/>
      <c r="D94" s="350"/>
      <c r="E94" s="351"/>
      <c r="F94" s="49" t="s">
        <v>36</v>
      </c>
      <c r="G94" s="49" t="s">
        <v>36</v>
      </c>
      <c r="H94" s="17" t="s">
        <v>371</v>
      </c>
      <c r="I94" s="16">
        <v>108000</v>
      </c>
      <c r="J94" s="16">
        <v>108000</v>
      </c>
      <c r="K94" s="16">
        <v>108000</v>
      </c>
      <c r="L94" s="16">
        <v>108000</v>
      </c>
      <c r="M94" s="49" t="s">
        <v>36</v>
      </c>
      <c r="N94" s="49" t="s">
        <v>36</v>
      </c>
      <c r="O94" s="49" t="s">
        <v>36</v>
      </c>
    </row>
    <row r="95" spans="1:15" x14ac:dyDescent="0.35">
      <c r="A95" s="41"/>
      <c r="B95" s="13"/>
      <c r="C95" s="13"/>
      <c r="D95" s="13"/>
      <c r="E95" s="13"/>
      <c r="F95" s="148"/>
      <c r="G95" s="13"/>
      <c r="H95" s="13"/>
      <c r="I95" s="13"/>
      <c r="J95" s="13"/>
      <c r="K95" s="13"/>
      <c r="L95" s="13"/>
      <c r="M95" s="148"/>
      <c r="N95" s="13"/>
      <c r="O95" s="13"/>
    </row>
    <row r="96" spans="1:15" x14ac:dyDescent="0.35">
      <c r="A96" s="36"/>
      <c r="B96" s="18"/>
      <c r="C96" s="18"/>
      <c r="D96" s="18"/>
      <c r="E96" s="18"/>
      <c r="F96" s="52"/>
      <c r="G96" s="18"/>
      <c r="H96" s="18"/>
      <c r="I96" s="18"/>
      <c r="J96" s="18"/>
      <c r="K96" s="18"/>
      <c r="L96" s="18"/>
      <c r="M96" s="18"/>
      <c r="N96" s="18"/>
      <c r="O96" s="18"/>
    </row>
    <row r="97" spans="1:15" x14ac:dyDescent="0.35">
      <c r="A97" s="36"/>
      <c r="B97" s="18"/>
      <c r="C97" s="18"/>
      <c r="D97" s="18"/>
      <c r="E97" s="18"/>
      <c r="F97" s="52"/>
      <c r="G97" s="18"/>
      <c r="H97" s="18"/>
      <c r="I97" s="18"/>
      <c r="J97" s="18"/>
      <c r="K97" s="18"/>
      <c r="L97" s="18" t="s">
        <v>19</v>
      </c>
      <c r="M97" s="18"/>
      <c r="N97" s="18"/>
      <c r="O97" s="18"/>
    </row>
    <row r="98" spans="1:15" x14ac:dyDescent="0.35">
      <c r="A98" s="36"/>
      <c r="B98" s="18"/>
      <c r="C98" s="18"/>
      <c r="D98" s="18"/>
      <c r="E98" s="18"/>
      <c r="F98" s="52"/>
      <c r="G98" s="18"/>
      <c r="H98" s="18"/>
      <c r="I98" s="18"/>
      <c r="J98" s="18"/>
      <c r="K98" s="18"/>
      <c r="L98" s="18"/>
      <c r="M98" s="18"/>
      <c r="N98" s="18"/>
      <c r="O98" s="18"/>
    </row>
    <row r="99" spans="1:15" x14ac:dyDescent="0.35">
      <c r="A99" s="36"/>
      <c r="B99" s="18"/>
      <c r="C99" s="18"/>
      <c r="D99" s="18"/>
      <c r="E99" s="18"/>
      <c r="F99" s="52"/>
      <c r="G99" s="18"/>
      <c r="H99" s="18"/>
      <c r="I99" s="18"/>
      <c r="J99" s="18"/>
      <c r="K99" s="18"/>
      <c r="L99" s="18"/>
      <c r="M99" s="18"/>
      <c r="N99" s="18"/>
      <c r="O99" s="18"/>
    </row>
    <row r="100" spans="1:15" x14ac:dyDescent="0.35">
      <c r="A100" s="36"/>
      <c r="B100" s="18"/>
      <c r="C100" s="18"/>
      <c r="D100" s="18"/>
      <c r="E100" s="18"/>
      <c r="F100" s="52"/>
      <c r="G100" s="18"/>
      <c r="H100" s="18"/>
      <c r="I100" s="18"/>
      <c r="J100" s="18"/>
      <c r="K100" s="18"/>
      <c r="L100" s="18"/>
      <c r="M100" s="18"/>
      <c r="N100" s="18"/>
      <c r="O100" s="18"/>
    </row>
    <row r="101" spans="1:15" x14ac:dyDescent="0.35">
      <c r="A101" s="36"/>
      <c r="B101" s="18"/>
      <c r="C101" s="18"/>
      <c r="D101" s="18"/>
      <c r="E101" s="18"/>
      <c r="F101" s="52"/>
      <c r="G101" s="18"/>
      <c r="H101" s="18"/>
      <c r="I101" s="18"/>
      <c r="J101" s="18"/>
      <c r="K101" s="18"/>
      <c r="L101" s="18"/>
      <c r="M101" s="18"/>
      <c r="N101" s="18"/>
      <c r="O101" s="18"/>
    </row>
    <row r="102" spans="1:15" x14ac:dyDescent="0.35">
      <c r="A102" s="36"/>
      <c r="B102" s="18"/>
      <c r="C102" s="18"/>
      <c r="D102" s="18"/>
      <c r="E102" s="18"/>
      <c r="F102" s="52"/>
      <c r="G102" s="18"/>
      <c r="H102" s="18"/>
      <c r="I102" s="18"/>
      <c r="J102" s="18"/>
      <c r="K102" s="18"/>
      <c r="L102" s="18"/>
      <c r="M102" s="18"/>
      <c r="N102" s="18"/>
      <c r="O102" s="18"/>
    </row>
    <row r="103" spans="1:15" x14ac:dyDescent="0.35">
      <c r="A103" s="36"/>
      <c r="B103" s="18"/>
      <c r="C103" s="18"/>
      <c r="D103" s="18"/>
      <c r="E103" s="18"/>
      <c r="F103" s="52"/>
      <c r="G103" s="18"/>
      <c r="H103" s="18"/>
      <c r="I103" s="18"/>
      <c r="J103" s="18"/>
      <c r="K103" s="18"/>
      <c r="L103" s="18"/>
      <c r="M103" s="18"/>
      <c r="N103" s="18"/>
      <c r="O103" s="18"/>
    </row>
    <row r="104" spans="1:15" x14ac:dyDescent="0.35">
      <c r="A104" s="36"/>
      <c r="B104" s="18"/>
      <c r="C104" s="18"/>
      <c r="D104" s="18"/>
      <c r="E104" s="18"/>
      <c r="F104" s="18"/>
      <c r="G104" s="18"/>
      <c r="H104" s="138"/>
      <c r="I104" s="138"/>
      <c r="J104" s="138"/>
      <c r="K104" s="138"/>
      <c r="L104" s="138"/>
      <c r="M104" s="18"/>
      <c r="N104" s="18"/>
      <c r="O104" s="314">
        <v>30</v>
      </c>
    </row>
    <row r="105" spans="1:15" x14ac:dyDescent="0.35">
      <c r="A105" s="36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314"/>
    </row>
    <row r="106" spans="1:15" x14ac:dyDescent="0.35">
      <c r="A106" s="36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</row>
    <row r="107" spans="1:15" x14ac:dyDescent="0.35">
      <c r="A107" s="36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52"/>
      <c r="N107" s="52"/>
    </row>
    <row r="108" spans="1:15" x14ac:dyDescent="0.35">
      <c r="A108" s="36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</row>
    <row r="109" spans="1:15" ht="27" customHeight="1" x14ac:dyDescent="0.35">
      <c r="A109" s="36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</row>
    <row r="110" spans="1:15" ht="21" customHeight="1" x14ac:dyDescent="0.35">
      <c r="A110" s="36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</row>
  </sheetData>
  <mergeCells count="22">
    <mergeCell ref="B94:E94"/>
    <mergeCell ref="A56:A58"/>
    <mergeCell ref="B56:E58"/>
    <mergeCell ref="F56:F58"/>
    <mergeCell ref="H56:L56"/>
    <mergeCell ref="B71:E71"/>
    <mergeCell ref="O78:O79"/>
    <mergeCell ref="O52:O53"/>
    <mergeCell ref="O104:O105"/>
    <mergeCell ref="A2:O2"/>
    <mergeCell ref="A3:O3"/>
    <mergeCell ref="A4:O4"/>
    <mergeCell ref="A29:A31"/>
    <mergeCell ref="B29:E31"/>
    <mergeCell ref="F29:F31"/>
    <mergeCell ref="H29:L29"/>
    <mergeCell ref="O25:O26"/>
    <mergeCell ref="A82:A84"/>
    <mergeCell ref="B82:E84"/>
    <mergeCell ref="F82:F84"/>
    <mergeCell ref="H82:L82"/>
    <mergeCell ref="B51:E51"/>
  </mergeCells>
  <pageMargins left="0.19685039370078741" right="0.19685039370078741" top="0.74803149606299213" bottom="0.35433070866141736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343"/>
  <sheetViews>
    <sheetView tabSelected="1" view="pageBreakPreview" topLeftCell="A169" zoomScaleNormal="100" zoomScaleSheetLayoutView="100" workbookViewId="0">
      <selection activeCell="E168" sqref="E168"/>
    </sheetView>
  </sheetViews>
  <sheetFormatPr defaultRowHeight="21" x14ac:dyDescent="0.35"/>
  <cols>
    <col min="1" max="3" width="3.625" customWidth="1"/>
    <col min="5" max="5" width="10.625" customWidth="1"/>
    <col min="6" max="6" width="12.625" customWidth="1"/>
    <col min="7" max="7" width="14.625" customWidth="1"/>
    <col min="8" max="12" width="10.625" customWidth="1"/>
    <col min="13" max="15" width="9.625" customWidth="1"/>
  </cols>
  <sheetData>
    <row r="1" spans="1:15" ht="18.95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0" t="s">
        <v>47</v>
      </c>
    </row>
    <row r="2" spans="1:15" s="64" customFormat="1" ht="21" customHeight="1" x14ac:dyDescent="0.35">
      <c r="A2" s="60" t="s">
        <v>48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89"/>
    </row>
    <row r="3" spans="1:15" ht="21" customHeight="1" x14ac:dyDescent="0.35">
      <c r="A3" s="315" t="s">
        <v>1</v>
      </c>
      <c r="B3" s="315"/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  <c r="O3" s="315"/>
    </row>
    <row r="4" spans="1:15" ht="21" customHeight="1" x14ac:dyDescent="0.35">
      <c r="A4" s="315" t="s">
        <v>49</v>
      </c>
      <c r="B4" s="315"/>
      <c r="C4" s="315"/>
      <c r="D4" s="315"/>
      <c r="E4" s="315"/>
      <c r="F4" s="315"/>
      <c r="G4" s="315"/>
      <c r="H4" s="315"/>
      <c r="I4" s="315"/>
      <c r="J4" s="315"/>
      <c r="K4" s="315"/>
      <c r="L4" s="315"/>
      <c r="M4" s="315"/>
      <c r="N4" s="315"/>
      <c r="O4" s="315"/>
    </row>
    <row r="5" spans="1:15" ht="21" customHeight="1" x14ac:dyDescent="0.35">
      <c r="A5" s="315" t="s">
        <v>330</v>
      </c>
      <c r="B5" s="315"/>
      <c r="C5" s="315"/>
      <c r="D5" s="315"/>
      <c r="E5" s="315"/>
      <c r="F5" s="315"/>
      <c r="G5" s="315"/>
      <c r="H5" s="315"/>
      <c r="I5" s="315"/>
      <c r="J5" s="315"/>
      <c r="K5" s="315"/>
      <c r="L5" s="315"/>
      <c r="M5" s="315"/>
      <c r="N5" s="315"/>
      <c r="O5" s="315"/>
    </row>
    <row r="6" spans="1:15" ht="21" customHeight="1" x14ac:dyDescent="0.35">
      <c r="A6" s="315" t="s">
        <v>2</v>
      </c>
      <c r="B6" s="315"/>
      <c r="C6" s="315"/>
      <c r="D6" s="315"/>
      <c r="E6" s="315"/>
      <c r="F6" s="315"/>
      <c r="G6" s="315"/>
      <c r="H6" s="315"/>
      <c r="I6" s="315"/>
      <c r="J6" s="315"/>
      <c r="K6" s="315"/>
      <c r="L6" s="315"/>
      <c r="M6" s="315"/>
      <c r="N6" s="315"/>
      <c r="O6" s="315"/>
    </row>
    <row r="7" spans="1:15" s="64" customFormat="1" ht="21" customHeight="1" x14ac:dyDescent="0.35">
      <c r="A7" s="60" t="s">
        <v>56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</row>
    <row r="8" spans="1:15" s="64" customFormat="1" ht="21" customHeight="1" x14ac:dyDescent="0.35">
      <c r="A8" s="63" t="s">
        <v>65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</row>
    <row r="9" spans="1:15" s="64" customFormat="1" ht="21" customHeight="1" x14ac:dyDescent="0.35">
      <c r="A9" s="63"/>
      <c r="B9" s="63" t="s">
        <v>66</v>
      </c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</row>
    <row r="10" spans="1:15" s="64" customFormat="1" ht="21" customHeight="1" x14ac:dyDescent="0.35">
      <c r="A10" s="63" t="s">
        <v>95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</row>
    <row r="11" spans="1:15" s="64" customFormat="1" ht="21" customHeight="1" x14ac:dyDescent="0.35">
      <c r="A11" s="63"/>
      <c r="B11" s="63" t="s">
        <v>98</v>
      </c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</row>
    <row r="12" spans="1:15" s="64" customFormat="1" ht="21" customHeight="1" x14ac:dyDescent="0.35">
      <c r="A12" s="63"/>
      <c r="B12" s="63" t="s">
        <v>99</v>
      </c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</row>
    <row r="13" spans="1:15" s="64" customFormat="1" ht="21" customHeight="1" x14ac:dyDescent="0.35">
      <c r="A13" s="63" t="s">
        <v>96</v>
      </c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</row>
    <row r="14" spans="1:15" s="64" customFormat="1" ht="21" customHeight="1" x14ac:dyDescent="0.35">
      <c r="A14" s="63"/>
      <c r="B14" s="63" t="s">
        <v>97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</row>
    <row r="15" spans="1:15" s="64" customFormat="1" ht="21" customHeight="1" x14ac:dyDescent="0.35">
      <c r="A15" s="63" t="s">
        <v>59</v>
      </c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0"/>
      <c r="N15" s="60"/>
      <c r="O15" s="60"/>
    </row>
    <row r="16" spans="1:15" s="64" customFormat="1" ht="21" customHeight="1" x14ac:dyDescent="0.35">
      <c r="B16" s="60" t="s">
        <v>3</v>
      </c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</row>
    <row r="17" spans="1:15" s="64" customFormat="1" ht="21" customHeight="1" x14ac:dyDescent="0.35">
      <c r="A17" s="60"/>
      <c r="B17" s="60"/>
      <c r="C17" s="60"/>
      <c r="D17" s="60" t="s">
        <v>105</v>
      </c>
      <c r="E17" s="60" t="s">
        <v>107</v>
      </c>
      <c r="F17" s="60"/>
      <c r="G17" s="60"/>
      <c r="H17" s="60"/>
      <c r="I17" s="60"/>
      <c r="J17" s="60"/>
      <c r="K17" s="60"/>
      <c r="L17" s="60"/>
      <c r="M17" s="60"/>
      <c r="N17" s="60"/>
      <c r="O17" s="60"/>
    </row>
    <row r="18" spans="1:15" s="64" customFormat="1" ht="21" customHeight="1" x14ac:dyDescent="0.35">
      <c r="A18" s="60"/>
      <c r="B18" s="60"/>
      <c r="C18" s="60"/>
      <c r="D18" s="60" t="s">
        <v>105</v>
      </c>
      <c r="E18" s="60" t="s">
        <v>108</v>
      </c>
      <c r="F18" s="60"/>
      <c r="G18" s="60"/>
      <c r="H18" s="60"/>
      <c r="I18" s="60"/>
      <c r="J18" s="60"/>
      <c r="K18" s="60"/>
      <c r="L18" s="60"/>
      <c r="M18" s="60"/>
      <c r="N18" s="60"/>
      <c r="O18" s="60"/>
    </row>
    <row r="19" spans="1:15" s="64" customFormat="1" ht="21" customHeight="1" x14ac:dyDescent="0.35">
      <c r="A19" s="60"/>
      <c r="B19" s="60"/>
      <c r="C19" s="60"/>
      <c r="D19" s="60" t="s">
        <v>106</v>
      </c>
      <c r="E19" s="60" t="s">
        <v>109</v>
      </c>
      <c r="F19" s="60"/>
      <c r="G19" s="60"/>
      <c r="H19" s="60"/>
      <c r="I19" s="60"/>
      <c r="J19" s="60"/>
      <c r="K19" s="60"/>
      <c r="L19" s="60"/>
      <c r="M19" s="60"/>
      <c r="N19" s="60"/>
      <c r="O19" s="60"/>
    </row>
    <row r="20" spans="1:15" ht="21" customHeight="1" x14ac:dyDescent="0.35">
      <c r="A20" s="1"/>
      <c r="B20" s="1"/>
      <c r="C20" s="1"/>
      <c r="D20" s="60" t="s">
        <v>106</v>
      </c>
      <c r="E20" s="1" t="s">
        <v>110</v>
      </c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ht="21" customHeight="1" x14ac:dyDescent="0.35">
      <c r="A21" s="1"/>
      <c r="B21" s="1"/>
      <c r="C21" s="1"/>
      <c r="D21" s="60" t="s">
        <v>106</v>
      </c>
      <c r="E21" s="1" t="s">
        <v>111</v>
      </c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21" customHeight="1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ht="21" customHeight="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ht="21" customHeight="1" x14ac:dyDescent="0.35">
      <c r="A24" s="1"/>
      <c r="B24" s="1"/>
      <c r="C24" s="1"/>
      <c r="D24" s="1"/>
      <c r="E24" s="1"/>
      <c r="F24" s="1"/>
      <c r="G24" s="1"/>
      <c r="H24" s="1"/>
      <c r="I24" s="1" t="s">
        <v>19</v>
      </c>
      <c r="J24" s="1"/>
      <c r="K24" s="1"/>
      <c r="L24" s="1"/>
      <c r="M24" s="1"/>
      <c r="N24" s="1"/>
      <c r="O24" s="1"/>
    </row>
    <row r="25" spans="1:15" ht="21" customHeight="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358">
        <v>32</v>
      </c>
    </row>
    <row r="26" spans="1:15" ht="21" customHeight="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358"/>
    </row>
    <row r="27" spans="1:15" ht="21" customHeight="1" x14ac:dyDescent="0.35">
      <c r="A27" s="1"/>
      <c r="B27" s="1"/>
      <c r="C27" s="60" t="s">
        <v>104</v>
      </c>
      <c r="D27" s="60"/>
      <c r="E27" s="60" t="s">
        <v>107</v>
      </c>
      <c r="F27" s="60"/>
      <c r="G27" s="60"/>
      <c r="H27" s="60"/>
      <c r="I27" s="60"/>
      <c r="J27" s="1"/>
      <c r="K27" s="1"/>
      <c r="L27" s="1"/>
      <c r="M27" s="1"/>
      <c r="N27" s="1"/>
      <c r="O27" s="103"/>
    </row>
    <row r="28" spans="1:15" ht="21" customHeight="1" x14ac:dyDescent="0.35">
      <c r="A28" s="1"/>
      <c r="B28" s="1"/>
      <c r="C28" s="1"/>
      <c r="D28" s="3" t="s">
        <v>31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ht="21" customHeight="1" x14ac:dyDescent="0.35">
      <c r="A29" s="328" t="s">
        <v>4</v>
      </c>
      <c r="B29" s="330" t="s">
        <v>5</v>
      </c>
      <c r="C29" s="331"/>
      <c r="D29" s="331"/>
      <c r="E29" s="332"/>
      <c r="F29" s="328" t="s">
        <v>6</v>
      </c>
      <c r="G29" s="5" t="s">
        <v>7</v>
      </c>
      <c r="H29" s="336" t="s">
        <v>8</v>
      </c>
      <c r="I29" s="337"/>
      <c r="J29" s="337"/>
      <c r="K29" s="337"/>
      <c r="L29" s="338"/>
      <c r="M29" s="5" t="s">
        <v>10</v>
      </c>
      <c r="N29" s="5" t="s">
        <v>12</v>
      </c>
      <c r="O29" s="5" t="s">
        <v>14</v>
      </c>
    </row>
    <row r="30" spans="1:15" ht="21" customHeight="1" x14ac:dyDescent="0.35">
      <c r="A30" s="329"/>
      <c r="B30" s="333"/>
      <c r="C30" s="334"/>
      <c r="D30" s="334"/>
      <c r="E30" s="335"/>
      <c r="F30" s="329"/>
      <c r="G30" s="6" t="s">
        <v>15</v>
      </c>
      <c r="H30" s="5">
        <v>2566</v>
      </c>
      <c r="I30" s="5">
        <v>2567</v>
      </c>
      <c r="J30" s="5">
        <v>2568</v>
      </c>
      <c r="K30" s="5">
        <v>2569</v>
      </c>
      <c r="L30" s="5">
        <v>2570</v>
      </c>
      <c r="M30" s="8" t="s">
        <v>11</v>
      </c>
      <c r="N30" s="6" t="s">
        <v>13</v>
      </c>
      <c r="O30" s="6" t="s">
        <v>17</v>
      </c>
    </row>
    <row r="31" spans="1:15" ht="21" customHeight="1" x14ac:dyDescent="0.35">
      <c r="A31" s="340"/>
      <c r="B31" s="341"/>
      <c r="C31" s="342"/>
      <c r="D31" s="342"/>
      <c r="E31" s="343"/>
      <c r="F31" s="340"/>
      <c r="G31" s="4" t="s">
        <v>16</v>
      </c>
      <c r="H31" s="7" t="s">
        <v>9</v>
      </c>
      <c r="I31" s="7" t="s">
        <v>9</v>
      </c>
      <c r="J31" s="7" t="s">
        <v>9</v>
      </c>
      <c r="K31" s="7" t="s">
        <v>9</v>
      </c>
      <c r="L31" s="7" t="s">
        <v>9</v>
      </c>
      <c r="M31" s="7"/>
      <c r="N31" s="4"/>
      <c r="O31" s="4" t="s">
        <v>18</v>
      </c>
    </row>
    <row r="32" spans="1:15" ht="21" customHeight="1" x14ac:dyDescent="0.35">
      <c r="A32" s="12">
        <v>1</v>
      </c>
      <c r="B32" s="42" t="s">
        <v>496</v>
      </c>
      <c r="C32" s="13"/>
      <c r="D32" s="13"/>
      <c r="E32" s="14"/>
      <c r="F32" s="15" t="s">
        <v>266</v>
      </c>
      <c r="G32" s="15" t="s">
        <v>269</v>
      </c>
      <c r="H32" s="16"/>
      <c r="I32" s="16">
        <v>6200000</v>
      </c>
      <c r="J32" s="16">
        <v>6200000</v>
      </c>
      <c r="K32" s="15"/>
      <c r="L32" s="15"/>
      <c r="M32" s="15" t="s">
        <v>26</v>
      </c>
      <c r="N32" s="15" t="s">
        <v>33</v>
      </c>
      <c r="O32" s="12" t="s">
        <v>275</v>
      </c>
    </row>
    <row r="33" spans="1:15" ht="21" customHeight="1" x14ac:dyDescent="0.35">
      <c r="A33" s="17"/>
      <c r="B33" s="21" t="s">
        <v>497</v>
      </c>
      <c r="C33" s="18"/>
      <c r="D33" s="18"/>
      <c r="E33" s="19"/>
      <c r="F33" s="20" t="s">
        <v>267</v>
      </c>
      <c r="G33" s="20" t="s">
        <v>270</v>
      </c>
      <c r="H33" s="20"/>
      <c r="I33" s="20"/>
      <c r="J33" s="20"/>
      <c r="K33" s="20"/>
      <c r="L33" s="20"/>
      <c r="M33" s="20" t="s">
        <v>22</v>
      </c>
      <c r="N33" s="20" t="s">
        <v>274</v>
      </c>
      <c r="O33" s="17" t="s">
        <v>276</v>
      </c>
    </row>
    <row r="34" spans="1:15" ht="21" customHeight="1" x14ac:dyDescent="0.35">
      <c r="A34" s="17"/>
      <c r="B34" s="21" t="s">
        <v>20</v>
      </c>
      <c r="C34" s="18"/>
      <c r="D34" s="18"/>
      <c r="E34" s="19"/>
      <c r="F34" s="20" t="s">
        <v>268</v>
      </c>
      <c r="G34" s="20" t="s">
        <v>265</v>
      </c>
      <c r="H34" s="20"/>
      <c r="I34" s="20"/>
      <c r="J34" s="20"/>
      <c r="K34" s="20" t="s">
        <v>19</v>
      </c>
      <c r="L34" s="20"/>
      <c r="M34" s="20" t="s">
        <v>271</v>
      </c>
      <c r="N34" s="20" t="s">
        <v>227</v>
      </c>
      <c r="O34" s="17" t="s">
        <v>277</v>
      </c>
    </row>
    <row r="35" spans="1:15" ht="21" customHeight="1" x14ac:dyDescent="0.35">
      <c r="A35" s="17"/>
      <c r="B35" s="21"/>
      <c r="C35" s="18"/>
      <c r="D35" s="18"/>
      <c r="E35" s="19"/>
      <c r="F35" s="20"/>
      <c r="G35" s="20"/>
      <c r="H35" s="20"/>
      <c r="I35" s="20"/>
      <c r="J35" s="20"/>
      <c r="K35" s="20"/>
      <c r="L35" s="20"/>
      <c r="M35" s="20" t="s">
        <v>227</v>
      </c>
      <c r="N35" s="20" t="s">
        <v>272</v>
      </c>
      <c r="O35" s="20"/>
    </row>
    <row r="36" spans="1:15" ht="21" customHeight="1" x14ac:dyDescent="0.35">
      <c r="A36" s="17"/>
      <c r="B36" s="21"/>
      <c r="C36" s="18"/>
      <c r="D36" s="18"/>
      <c r="E36" s="19"/>
      <c r="F36" s="20"/>
      <c r="G36" s="20"/>
      <c r="H36" s="20"/>
      <c r="I36" s="20"/>
      <c r="J36" s="20"/>
      <c r="K36" s="20"/>
      <c r="L36" s="20"/>
      <c r="M36" s="20" t="s">
        <v>272</v>
      </c>
      <c r="N36" s="20" t="s">
        <v>273</v>
      </c>
      <c r="O36" s="20"/>
    </row>
    <row r="37" spans="1:15" ht="21" customHeight="1" x14ac:dyDescent="0.35">
      <c r="A37" s="23"/>
      <c r="B37" s="24"/>
      <c r="C37" s="25"/>
      <c r="D37" s="25"/>
      <c r="E37" s="26"/>
      <c r="F37" s="27"/>
      <c r="G37" s="45"/>
      <c r="H37" s="27"/>
      <c r="I37" s="27"/>
      <c r="J37" s="27"/>
      <c r="K37" s="27"/>
      <c r="L37" s="27"/>
      <c r="M37" s="27" t="s">
        <v>273</v>
      </c>
      <c r="N37" s="27"/>
      <c r="O37" s="27"/>
    </row>
    <row r="38" spans="1:15" ht="21" customHeight="1" x14ac:dyDescent="0.35">
      <c r="A38" s="17">
        <v>2</v>
      </c>
      <c r="B38" s="21" t="s">
        <v>333</v>
      </c>
      <c r="C38" s="18"/>
      <c r="D38" s="18"/>
      <c r="E38" s="19"/>
      <c r="F38" s="15" t="s">
        <v>266</v>
      </c>
      <c r="G38" s="20" t="s">
        <v>279</v>
      </c>
      <c r="H38" s="29">
        <v>290000</v>
      </c>
      <c r="I38" s="29">
        <v>290000</v>
      </c>
      <c r="J38" s="20"/>
      <c r="K38" s="20"/>
      <c r="L38" s="20"/>
      <c r="M38" s="15" t="s">
        <v>26</v>
      </c>
      <c r="N38" s="15" t="s">
        <v>33</v>
      </c>
      <c r="O38" s="12" t="s">
        <v>275</v>
      </c>
    </row>
    <row r="39" spans="1:15" x14ac:dyDescent="0.35">
      <c r="A39" s="17"/>
      <c r="B39" s="21" t="s">
        <v>334</v>
      </c>
      <c r="C39" s="18"/>
      <c r="D39" s="18"/>
      <c r="E39" s="19"/>
      <c r="F39" s="20" t="s">
        <v>267</v>
      </c>
      <c r="G39" s="20" t="s">
        <v>280</v>
      </c>
      <c r="H39" s="56"/>
      <c r="I39" s="56"/>
      <c r="J39" s="20"/>
      <c r="K39" s="20"/>
      <c r="L39" s="20"/>
      <c r="M39" s="20" t="s">
        <v>22</v>
      </c>
      <c r="N39" s="20" t="s">
        <v>274</v>
      </c>
      <c r="O39" s="17" t="s">
        <v>276</v>
      </c>
    </row>
    <row r="40" spans="1:15" x14ac:dyDescent="0.35">
      <c r="A40" s="17"/>
      <c r="B40" s="21"/>
      <c r="C40" s="18"/>
      <c r="D40" s="18"/>
      <c r="E40" s="19"/>
      <c r="F40" s="20" t="s">
        <v>268</v>
      </c>
      <c r="G40" s="20" t="s">
        <v>281</v>
      </c>
      <c r="H40" s="20"/>
      <c r="I40" s="20"/>
      <c r="J40" s="20"/>
      <c r="K40" s="20"/>
      <c r="L40" s="20"/>
      <c r="M40" s="20" t="s">
        <v>271</v>
      </c>
      <c r="N40" s="20" t="s">
        <v>227</v>
      </c>
      <c r="O40" s="17" t="s">
        <v>291</v>
      </c>
    </row>
    <row r="41" spans="1:15" x14ac:dyDescent="0.35">
      <c r="A41" s="17"/>
      <c r="B41" s="21"/>
      <c r="C41" s="18"/>
      <c r="D41" s="18"/>
      <c r="E41" s="19"/>
      <c r="F41" s="20" t="s">
        <v>278</v>
      </c>
      <c r="G41" s="20" t="s">
        <v>498</v>
      </c>
      <c r="H41" s="20"/>
      <c r="I41" s="20"/>
      <c r="J41" s="20"/>
      <c r="K41" s="20"/>
      <c r="L41" s="20"/>
      <c r="M41" s="20" t="s">
        <v>227</v>
      </c>
      <c r="N41" s="20" t="s">
        <v>272</v>
      </c>
      <c r="O41" s="20"/>
    </row>
    <row r="42" spans="1:15" x14ac:dyDescent="0.35">
      <c r="A42" s="17"/>
      <c r="B42" s="21"/>
      <c r="C42" s="18"/>
      <c r="D42" s="18"/>
      <c r="E42" s="19"/>
      <c r="F42" s="20"/>
      <c r="G42" s="20" t="s">
        <v>499</v>
      </c>
      <c r="H42" s="20"/>
      <c r="I42" s="20"/>
      <c r="J42" s="20"/>
      <c r="K42" s="20"/>
      <c r="L42" s="20"/>
      <c r="M42" s="20" t="s">
        <v>272</v>
      </c>
      <c r="N42" s="20" t="s">
        <v>292</v>
      </c>
      <c r="O42" s="20"/>
    </row>
    <row r="43" spans="1:15" x14ac:dyDescent="0.35">
      <c r="A43" s="17"/>
      <c r="B43" s="21"/>
      <c r="C43" s="18"/>
      <c r="D43" s="18"/>
      <c r="E43" s="19"/>
      <c r="F43" s="20"/>
      <c r="G43" s="20" t="s">
        <v>282</v>
      </c>
      <c r="H43" s="20"/>
      <c r="I43" s="20"/>
      <c r="J43" s="20"/>
      <c r="K43" s="20"/>
      <c r="L43" s="20"/>
      <c r="M43" s="20" t="s">
        <v>292</v>
      </c>
      <c r="N43" s="44" t="s">
        <v>293</v>
      </c>
      <c r="O43" s="20"/>
    </row>
    <row r="44" spans="1:15" x14ac:dyDescent="0.35">
      <c r="A44" s="17"/>
      <c r="B44" s="21"/>
      <c r="C44" s="18"/>
      <c r="D44" s="18"/>
      <c r="E44" s="19"/>
      <c r="F44" s="20"/>
      <c r="G44" s="20" t="s">
        <v>283</v>
      </c>
      <c r="H44" s="20"/>
      <c r="I44" s="20"/>
      <c r="J44" s="20"/>
      <c r="K44" s="20"/>
      <c r="L44" s="20"/>
      <c r="M44" s="44" t="s">
        <v>293</v>
      </c>
      <c r="N44" s="20"/>
      <c r="O44" s="20"/>
    </row>
    <row r="45" spans="1:15" x14ac:dyDescent="0.35">
      <c r="A45" s="116"/>
      <c r="B45" s="21"/>
      <c r="C45" s="18"/>
      <c r="D45" s="18"/>
      <c r="E45" s="19"/>
      <c r="F45" s="117"/>
      <c r="G45" s="126" t="s">
        <v>284</v>
      </c>
      <c r="H45" s="118"/>
      <c r="I45" s="118"/>
      <c r="J45" s="119"/>
      <c r="K45" s="119"/>
      <c r="L45" s="119"/>
      <c r="M45" s="117"/>
      <c r="N45" s="117"/>
      <c r="O45" s="117"/>
    </row>
    <row r="46" spans="1:15" x14ac:dyDescent="0.35">
      <c r="A46" s="17"/>
      <c r="B46" s="21"/>
      <c r="C46" s="18"/>
      <c r="D46" s="18"/>
      <c r="E46" s="19"/>
      <c r="F46" s="20"/>
      <c r="G46" s="20" t="s">
        <v>285</v>
      </c>
      <c r="H46" s="20"/>
      <c r="I46" s="20"/>
      <c r="J46" s="20"/>
      <c r="K46" s="20"/>
      <c r="L46" s="20"/>
      <c r="M46" s="20"/>
      <c r="N46" s="20" t="s">
        <v>19</v>
      </c>
      <c r="O46" s="20"/>
    </row>
    <row r="47" spans="1:15" x14ac:dyDescent="0.35">
      <c r="A47" s="17"/>
      <c r="B47" s="21"/>
      <c r="C47" s="18"/>
      <c r="D47" s="18"/>
      <c r="E47" s="19"/>
      <c r="F47" s="20"/>
      <c r="G47" s="20" t="s">
        <v>286</v>
      </c>
      <c r="H47" s="20"/>
      <c r="I47" s="20"/>
      <c r="J47" s="20"/>
      <c r="K47" s="20"/>
      <c r="L47" s="20"/>
      <c r="M47" s="20"/>
      <c r="N47" s="20"/>
      <c r="O47" s="20"/>
    </row>
    <row r="48" spans="1:15" x14ac:dyDescent="0.35">
      <c r="A48" s="17"/>
      <c r="B48" s="21"/>
      <c r="C48" s="18"/>
      <c r="D48" s="18"/>
      <c r="E48" s="19"/>
      <c r="F48" s="20"/>
      <c r="G48" s="20" t="s">
        <v>287</v>
      </c>
      <c r="H48" s="20"/>
      <c r="I48" s="20"/>
      <c r="J48" s="20"/>
      <c r="K48" s="20" t="s">
        <v>19</v>
      </c>
      <c r="L48" s="20"/>
      <c r="M48" s="20"/>
      <c r="N48" s="20"/>
      <c r="O48" s="20"/>
    </row>
    <row r="49" spans="1:15" x14ac:dyDescent="0.35">
      <c r="A49" s="17"/>
      <c r="B49" s="21"/>
      <c r="C49" s="18"/>
      <c r="D49" s="18"/>
      <c r="E49" s="19" t="s">
        <v>19</v>
      </c>
      <c r="F49" s="20"/>
      <c r="G49" s="20" t="s">
        <v>288</v>
      </c>
      <c r="H49" s="20"/>
      <c r="I49" s="20" t="s">
        <v>19</v>
      </c>
      <c r="J49" s="20"/>
      <c r="K49" s="20"/>
      <c r="L49" s="20"/>
      <c r="M49" s="20"/>
      <c r="N49" s="20"/>
      <c r="O49" s="20"/>
    </row>
    <row r="50" spans="1:15" x14ac:dyDescent="0.35">
      <c r="A50" s="17"/>
      <c r="B50" s="21"/>
      <c r="C50" s="18"/>
      <c r="D50" s="18"/>
      <c r="E50" s="19"/>
      <c r="F50" s="20"/>
      <c r="G50" s="48" t="s">
        <v>289</v>
      </c>
      <c r="H50" s="20"/>
      <c r="I50" s="20"/>
      <c r="J50" s="20"/>
      <c r="K50" s="20"/>
      <c r="L50" s="20"/>
      <c r="M50" s="20"/>
      <c r="N50" s="20"/>
      <c r="O50" s="20"/>
    </row>
    <row r="51" spans="1:15" x14ac:dyDescent="0.35">
      <c r="A51" s="23"/>
      <c r="B51" s="24"/>
      <c r="C51" s="25"/>
      <c r="D51" s="25"/>
      <c r="E51" s="26"/>
      <c r="F51" s="27"/>
      <c r="G51" s="27" t="s">
        <v>290</v>
      </c>
      <c r="H51" s="27"/>
      <c r="I51" s="27"/>
      <c r="J51" s="27"/>
      <c r="K51" s="27"/>
      <c r="L51" s="27"/>
      <c r="M51" s="27"/>
      <c r="N51" s="27"/>
      <c r="O51" s="27"/>
    </row>
    <row r="52" spans="1:15" x14ac:dyDescent="0.35">
      <c r="A52" s="36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25">
        <v>33</v>
      </c>
    </row>
    <row r="53" spans="1:15" x14ac:dyDescent="0.35">
      <c r="A53" s="1"/>
      <c r="B53" s="1"/>
      <c r="C53" s="60" t="s">
        <v>104</v>
      </c>
      <c r="D53" s="60"/>
      <c r="E53" s="60" t="s">
        <v>107</v>
      </c>
      <c r="F53" s="60"/>
      <c r="G53" s="60"/>
      <c r="H53" s="60"/>
      <c r="I53" s="60"/>
      <c r="J53" s="1"/>
      <c r="K53" s="1"/>
      <c r="L53" s="1"/>
      <c r="M53" s="1"/>
      <c r="N53" s="1"/>
      <c r="O53" s="125"/>
    </row>
    <row r="54" spans="1:15" x14ac:dyDescent="0.35">
      <c r="A54" s="1"/>
      <c r="B54" s="1"/>
      <c r="C54" s="1"/>
      <c r="D54" s="3" t="s">
        <v>31</v>
      </c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x14ac:dyDescent="0.35">
      <c r="A55" s="328" t="s">
        <v>4</v>
      </c>
      <c r="B55" s="330" t="s">
        <v>5</v>
      </c>
      <c r="C55" s="331"/>
      <c r="D55" s="331"/>
      <c r="E55" s="332"/>
      <c r="F55" s="328" t="s">
        <v>6</v>
      </c>
      <c r="G55" s="5" t="s">
        <v>7</v>
      </c>
      <c r="H55" s="336" t="s">
        <v>8</v>
      </c>
      <c r="I55" s="337"/>
      <c r="J55" s="337"/>
      <c r="K55" s="337"/>
      <c r="L55" s="338"/>
      <c r="M55" s="5" t="s">
        <v>10</v>
      </c>
      <c r="N55" s="5" t="s">
        <v>12</v>
      </c>
      <c r="O55" s="5" t="s">
        <v>14</v>
      </c>
    </row>
    <row r="56" spans="1:15" x14ac:dyDescent="0.35">
      <c r="A56" s="329"/>
      <c r="B56" s="333"/>
      <c r="C56" s="334"/>
      <c r="D56" s="334"/>
      <c r="E56" s="335"/>
      <c r="F56" s="329"/>
      <c r="G56" s="6" t="s">
        <v>15</v>
      </c>
      <c r="H56" s="5">
        <v>2566</v>
      </c>
      <c r="I56" s="5">
        <v>2567</v>
      </c>
      <c r="J56" s="5">
        <v>2568</v>
      </c>
      <c r="K56" s="5">
        <v>2569</v>
      </c>
      <c r="L56" s="5">
        <v>2570</v>
      </c>
      <c r="M56" s="8" t="s">
        <v>11</v>
      </c>
      <c r="N56" s="6" t="s">
        <v>13</v>
      </c>
      <c r="O56" s="6" t="s">
        <v>17</v>
      </c>
    </row>
    <row r="57" spans="1:15" x14ac:dyDescent="0.35">
      <c r="A57" s="340"/>
      <c r="B57" s="341"/>
      <c r="C57" s="342"/>
      <c r="D57" s="342"/>
      <c r="E57" s="343"/>
      <c r="F57" s="340"/>
      <c r="G57" s="4" t="s">
        <v>16</v>
      </c>
      <c r="H57" s="7" t="s">
        <v>9</v>
      </c>
      <c r="I57" s="7" t="s">
        <v>9</v>
      </c>
      <c r="J57" s="7" t="s">
        <v>9</v>
      </c>
      <c r="K57" s="7" t="s">
        <v>9</v>
      </c>
      <c r="L57" s="7" t="s">
        <v>9</v>
      </c>
      <c r="M57" s="7"/>
      <c r="N57" s="4"/>
      <c r="O57" s="4" t="s">
        <v>18</v>
      </c>
    </row>
    <row r="58" spans="1:15" x14ac:dyDescent="0.35">
      <c r="A58" s="133">
        <v>3</v>
      </c>
      <c r="B58" s="58" t="s">
        <v>769</v>
      </c>
      <c r="C58" s="128"/>
      <c r="D58" s="128"/>
      <c r="E58" s="129"/>
      <c r="F58" s="15" t="s">
        <v>266</v>
      </c>
      <c r="G58" s="22" t="s">
        <v>770</v>
      </c>
      <c r="H58" s="8"/>
      <c r="I58" s="146">
        <v>6200000</v>
      </c>
      <c r="J58" s="146">
        <v>6200000</v>
      </c>
      <c r="K58" s="40"/>
      <c r="L58" s="40"/>
      <c r="M58" s="15" t="s">
        <v>26</v>
      </c>
      <c r="N58" s="15" t="s">
        <v>33</v>
      </c>
      <c r="O58" s="12" t="s">
        <v>275</v>
      </c>
    </row>
    <row r="59" spans="1:15" x14ac:dyDescent="0.35">
      <c r="A59" s="133"/>
      <c r="B59" s="58" t="s">
        <v>519</v>
      </c>
      <c r="C59" s="128"/>
      <c r="D59" s="128"/>
      <c r="E59" s="129"/>
      <c r="F59" s="20" t="s">
        <v>267</v>
      </c>
      <c r="G59" s="22" t="s">
        <v>345</v>
      </c>
      <c r="H59" s="8"/>
      <c r="I59" s="8"/>
      <c r="J59" s="8"/>
      <c r="K59" s="8"/>
      <c r="L59" s="8"/>
      <c r="M59" s="20" t="s">
        <v>22</v>
      </c>
      <c r="N59" s="20" t="s">
        <v>274</v>
      </c>
      <c r="O59" s="17" t="s">
        <v>276</v>
      </c>
    </row>
    <row r="60" spans="1:15" x14ac:dyDescent="0.35">
      <c r="A60" s="133"/>
      <c r="B60" s="223" t="s">
        <v>27</v>
      </c>
      <c r="C60" s="137"/>
      <c r="D60" s="137"/>
      <c r="E60" s="129"/>
      <c r="F60" s="20" t="s">
        <v>268</v>
      </c>
      <c r="G60" s="145" t="s">
        <v>346</v>
      </c>
      <c r="H60" s="8"/>
      <c r="I60" s="8"/>
      <c r="J60" s="8"/>
      <c r="K60" s="8"/>
      <c r="L60" s="8"/>
      <c r="M60" s="20" t="s">
        <v>271</v>
      </c>
      <c r="N60" s="20" t="s">
        <v>227</v>
      </c>
      <c r="O60" s="17" t="s">
        <v>277</v>
      </c>
    </row>
    <row r="61" spans="1:15" x14ac:dyDescent="0.35">
      <c r="A61" s="133"/>
      <c r="B61" s="127"/>
      <c r="C61" s="128"/>
      <c r="D61" s="128"/>
      <c r="E61" s="129"/>
      <c r="F61" s="133"/>
      <c r="G61" s="6"/>
      <c r="H61" s="8"/>
      <c r="I61" s="8"/>
      <c r="J61" s="8"/>
      <c r="K61" s="8"/>
      <c r="L61" s="8"/>
      <c r="M61" s="20" t="s">
        <v>227</v>
      </c>
      <c r="N61" s="20" t="s">
        <v>272</v>
      </c>
      <c r="O61" s="20"/>
    </row>
    <row r="62" spans="1:15" x14ac:dyDescent="0.35">
      <c r="A62" s="133"/>
      <c r="B62" s="127"/>
      <c r="C62" s="128"/>
      <c r="D62" s="128"/>
      <c r="E62" s="129"/>
      <c r="F62" s="133"/>
      <c r="G62" s="6"/>
      <c r="H62" s="8"/>
      <c r="I62" s="8"/>
      <c r="J62" s="8"/>
      <c r="K62" s="8"/>
      <c r="L62" s="8"/>
      <c r="M62" s="20" t="s">
        <v>272</v>
      </c>
      <c r="N62" s="20" t="s">
        <v>273</v>
      </c>
      <c r="O62" s="20"/>
    </row>
    <row r="63" spans="1:15" x14ac:dyDescent="0.35">
      <c r="A63" s="134"/>
      <c r="B63" s="130"/>
      <c r="C63" s="131"/>
      <c r="D63" s="131"/>
      <c r="E63" s="132"/>
      <c r="F63" s="134"/>
      <c r="G63" s="4"/>
      <c r="H63" s="7"/>
      <c r="I63" s="7"/>
      <c r="J63" s="7"/>
      <c r="K63" s="7"/>
      <c r="L63" s="7"/>
      <c r="M63" s="27" t="s">
        <v>273</v>
      </c>
      <c r="N63" s="27"/>
      <c r="O63" s="27"/>
    </row>
    <row r="64" spans="1:15" x14ac:dyDescent="0.35">
      <c r="A64" s="12">
        <v>4</v>
      </c>
      <c r="B64" s="42" t="s">
        <v>305</v>
      </c>
      <c r="C64" s="13"/>
      <c r="D64" s="13"/>
      <c r="E64" s="14"/>
      <c r="F64" s="15" t="s">
        <v>294</v>
      </c>
      <c r="G64" s="15" t="s">
        <v>295</v>
      </c>
      <c r="H64" s="16"/>
      <c r="I64" s="16">
        <v>600000</v>
      </c>
      <c r="J64" s="16">
        <v>600000</v>
      </c>
      <c r="K64" s="16">
        <v>600000</v>
      </c>
      <c r="L64" s="16">
        <v>600000</v>
      </c>
      <c r="M64" s="15" t="s">
        <v>26</v>
      </c>
      <c r="N64" s="15" t="s">
        <v>21</v>
      </c>
      <c r="O64" s="12" t="s">
        <v>275</v>
      </c>
    </row>
    <row r="65" spans="1:15" x14ac:dyDescent="0.35">
      <c r="A65" s="17"/>
      <c r="B65" s="21" t="s">
        <v>27</v>
      </c>
      <c r="C65" s="18"/>
      <c r="D65" s="18"/>
      <c r="E65" s="19"/>
      <c r="F65" s="20" t="s">
        <v>315</v>
      </c>
      <c r="G65" s="20" t="s">
        <v>296</v>
      </c>
      <c r="H65" s="20"/>
      <c r="I65" s="20"/>
      <c r="J65" s="20"/>
      <c r="K65" s="20"/>
      <c r="L65" s="20"/>
      <c r="M65" s="20" t="s">
        <v>22</v>
      </c>
      <c r="N65" s="20" t="s">
        <v>299</v>
      </c>
      <c r="O65" s="17" t="s">
        <v>302</v>
      </c>
    </row>
    <row r="66" spans="1:15" x14ac:dyDescent="0.35">
      <c r="A66" s="17"/>
      <c r="B66" s="21"/>
      <c r="C66" s="18"/>
      <c r="D66" s="18"/>
      <c r="E66" s="19"/>
      <c r="F66" s="20"/>
      <c r="G66" s="20" t="s">
        <v>500</v>
      </c>
      <c r="H66" s="20"/>
      <c r="I66" s="20"/>
      <c r="J66" s="20"/>
      <c r="K66" s="20"/>
      <c r="L66" s="20"/>
      <c r="M66" s="20" t="s">
        <v>153</v>
      </c>
      <c r="N66" s="20" t="s">
        <v>300</v>
      </c>
      <c r="O66" s="17" t="s">
        <v>276</v>
      </c>
    </row>
    <row r="67" spans="1:15" x14ac:dyDescent="0.35">
      <c r="A67" s="17"/>
      <c r="B67" s="21"/>
      <c r="C67" s="18"/>
      <c r="D67" s="18"/>
      <c r="E67" s="19"/>
      <c r="F67" s="20"/>
      <c r="G67" s="20" t="s">
        <v>501</v>
      </c>
      <c r="H67" s="20"/>
      <c r="I67" s="20"/>
      <c r="J67" s="20"/>
      <c r="K67" s="20"/>
      <c r="L67" s="20"/>
      <c r="M67" s="20" t="s">
        <v>242</v>
      </c>
      <c r="N67" s="20" t="s">
        <v>301</v>
      </c>
      <c r="O67" s="20" t="s">
        <v>303</v>
      </c>
    </row>
    <row r="68" spans="1:15" x14ac:dyDescent="0.35">
      <c r="A68" s="17"/>
      <c r="B68" s="21"/>
      <c r="C68" s="18"/>
      <c r="D68" s="18"/>
      <c r="E68" s="19"/>
      <c r="F68" s="20"/>
      <c r="G68" s="20" t="s">
        <v>502</v>
      </c>
      <c r="H68" s="20"/>
      <c r="I68" s="20"/>
      <c r="J68" s="20"/>
      <c r="K68" s="20"/>
      <c r="L68" s="20"/>
      <c r="M68" s="20" t="s">
        <v>41</v>
      </c>
      <c r="N68" s="20"/>
      <c r="O68" s="20"/>
    </row>
    <row r="69" spans="1:15" x14ac:dyDescent="0.35">
      <c r="A69" s="17"/>
      <c r="B69" s="21"/>
      <c r="C69" s="18"/>
      <c r="D69" s="18"/>
      <c r="E69" s="19"/>
      <c r="F69" s="20"/>
      <c r="G69" s="20" t="s">
        <v>503</v>
      </c>
      <c r="H69" s="20"/>
      <c r="I69" s="20"/>
      <c r="J69" s="20"/>
      <c r="K69" s="20"/>
      <c r="L69" s="20"/>
      <c r="M69" s="20"/>
      <c r="N69" s="20"/>
      <c r="O69" s="20"/>
    </row>
    <row r="70" spans="1:15" x14ac:dyDescent="0.35">
      <c r="A70" s="17"/>
      <c r="B70" s="21"/>
      <c r="C70" s="18"/>
      <c r="D70" s="18"/>
      <c r="E70" s="19"/>
      <c r="F70" s="20"/>
      <c r="G70" s="20" t="s">
        <v>504</v>
      </c>
      <c r="H70" s="20"/>
      <c r="I70" s="20"/>
      <c r="J70" s="20"/>
      <c r="K70" s="20"/>
      <c r="L70" s="20"/>
      <c r="M70" s="20"/>
      <c r="N70" s="20"/>
      <c r="O70" s="20"/>
    </row>
    <row r="71" spans="1:15" x14ac:dyDescent="0.35">
      <c r="A71" s="17"/>
      <c r="B71" s="21"/>
      <c r="C71" s="18"/>
      <c r="D71" s="18"/>
      <c r="E71" s="19"/>
      <c r="F71" s="20"/>
      <c r="G71" s="20" t="s">
        <v>505</v>
      </c>
      <c r="H71" s="56"/>
      <c r="I71" s="56"/>
      <c r="J71" s="20"/>
      <c r="K71" s="20"/>
      <c r="L71" s="20"/>
      <c r="M71" s="20"/>
      <c r="N71" s="20"/>
      <c r="O71" s="17"/>
    </row>
    <row r="72" spans="1:15" x14ac:dyDescent="0.35">
      <c r="A72" s="23"/>
      <c r="B72" s="24"/>
      <c r="C72" s="25"/>
      <c r="D72" s="25"/>
      <c r="E72" s="26"/>
      <c r="F72" s="27"/>
      <c r="G72" s="27" t="s">
        <v>506</v>
      </c>
      <c r="H72" s="27"/>
      <c r="I72" s="27"/>
      <c r="J72" s="27"/>
      <c r="K72" s="27"/>
      <c r="L72" s="27"/>
      <c r="M72" s="27"/>
      <c r="N72" s="27"/>
      <c r="O72" s="23"/>
    </row>
    <row r="73" spans="1:15" x14ac:dyDescent="0.35">
      <c r="A73" s="41"/>
      <c r="B73" s="13"/>
      <c r="C73" s="13"/>
      <c r="D73" s="13"/>
      <c r="E73" s="13"/>
      <c r="F73" s="13"/>
      <c r="G73" s="13"/>
      <c r="H73" s="13"/>
      <c r="I73" s="147"/>
      <c r="J73" s="147"/>
      <c r="K73" s="147"/>
      <c r="L73" s="147"/>
      <c r="M73" s="13"/>
      <c r="N73" s="13"/>
      <c r="O73" s="41"/>
    </row>
    <row r="74" spans="1:15" x14ac:dyDescent="0.35">
      <c r="A74" s="36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36"/>
    </row>
    <row r="75" spans="1:15" x14ac:dyDescent="0.35">
      <c r="A75" s="36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</row>
    <row r="76" spans="1:15" x14ac:dyDescent="0.35">
      <c r="A76" s="36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</row>
    <row r="77" spans="1:15" x14ac:dyDescent="0.35">
      <c r="A77" s="67"/>
      <c r="B77" s="18"/>
      <c r="C77" s="18"/>
      <c r="D77" s="18"/>
      <c r="E77" s="18"/>
      <c r="F77" s="144"/>
      <c r="G77" s="140"/>
      <c r="H77" s="141"/>
      <c r="I77" s="141"/>
      <c r="J77" s="142"/>
      <c r="K77" s="142"/>
      <c r="L77" s="142"/>
      <c r="M77" s="18"/>
      <c r="N77" s="18"/>
      <c r="O77" s="144"/>
    </row>
    <row r="78" spans="1:15" x14ac:dyDescent="0.35">
      <c r="A78" s="36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201">
        <v>34</v>
      </c>
    </row>
    <row r="79" spans="1:15" x14ac:dyDescent="0.35">
      <c r="A79" s="1"/>
      <c r="B79" s="1"/>
      <c r="C79" s="60" t="s">
        <v>104</v>
      </c>
      <c r="D79" s="60"/>
      <c r="E79" s="60" t="s">
        <v>107</v>
      </c>
      <c r="F79" s="60"/>
      <c r="G79" s="60"/>
      <c r="H79" s="60"/>
      <c r="I79" s="60"/>
      <c r="J79" s="1"/>
      <c r="K79" s="1"/>
      <c r="L79" s="1"/>
      <c r="M79" s="1"/>
      <c r="N79" s="1"/>
      <c r="O79" s="125"/>
    </row>
    <row r="80" spans="1:15" x14ac:dyDescent="0.35">
      <c r="A80" s="1"/>
      <c r="B80" s="1"/>
      <c r="C80" s="1"/>
      <c r="D80" s="3" t="s">
        <v>31</v>
      </c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x14ac:dyDescent="0.35">
      <c r="A81" s="328" t="s">
        <v>4</v>
      </c>
      <c r="B81" s="330" t="s">
        <v>5</v>
      </c>
      <c r="C81" s="331"/>
      <c r="D81" s="331"/>
      <c r="E81" s="332"/>
      <c r="F81" s="328" t="s">
        <v>6</v>
      </c>
      <c r="G81" s="5" t="s">
        <v>7</v>
      </c>
      <c r="H81" s="336" t="s">
        <v>8</v>
      </c>
      <c r="I81" s="337"/>
      <c r="J81" s="337"/>
      <c r="K81" s="337"/>
      <c r="L81" s="338"/>
      <c r="M81" s="5" t="s">
        <v>10</v>
      </c>
      <c r="N81" s="5" t="s">
        <v>12</v>
      </c>
      <c r="O81" s="5" t="s">
        <v>14</v>
      </c>
    </row>
    <row r="82" spans="1:15" x14ac:dyDescent="0.35">
      <c r="A82" s="329"/>
      <c r="B82" s="333"/>
      <c r="C82" s="334"/>
      <c r="D82" s="334"/>
      <c r="E82" s="335"/>
      <c r="F82" s="329"/>
      <c r="G82" s="6" t="s">
        <v>15</v>
      </c>
      <c r="H82" s="5">
        <v>2566</v>
      </c>
      <c r="I82" s="5">
        <v>2567</v>
      </c>
      <c r="J82" s="5">
        <v>2568</v>
      </c>
      <c r="K82" s="5">
        <v>2569</v>
      </c>
      <c r="L82" s="5">
        <v>2570</v>
      </c>
      <c r="M82" s="8" t="s">
        <v>11</v>
      </c>
      <c r="N82" s="6" t="s">
        <v>13</v>
      </c>
      <c r="O82" s="6" t="s">
        <v>17</v>
      </c>
    </row>
    <row r="83" spans="1:15" x14ac:dyDescent="0.35">
      <c r="A83" s="340"/>
      <c r="B83" s="341"/>
      <c r="C83" s="342"/>
      <c r="D83" s="342"/>
      <c r="E83" s="343"/>
      <c r="F83" s="340"/>
      <c r="G83" s="4" t="s">
        <v>16</v>
      </c>
      <c r="H83" s="7" t="s">
        <v>9</v>
      </c>
      <c r="I83" s="7" t="s">
        <v>9</v>
      </c>
      <c r="J83" s="7" t="s">
        <v>9</v>
      </c>
      <c r="K83" s="7" t="s">
        <v>9</v>
      </c>
      <c r="L83" s="7" t="s">
        <v>9</v>
      </c>
      <c r="M83" s="7"/>
      <c r="N83" s="4"/>
      <c r="O83" s="4" t="s">
        <v>18</v>
      </c>
    </row>
    <row r="84" spans="1:15" x14ac:dyDescent="0.35">
      <c r="A84" s="17">
        <v>5</v>
      </c>
      <c r="B84" s="21" t="s">
        <v>306</v>
      </c>
      <c r="C84" s="18"/>
      <c r="D84" s="18"/>
      <c r="E84" s="19"/>
      <c r="F84" s="15" t="s">
        <v>294</v>
      </c>
      <c r="G84" s="20" t="s">
        <v>308</v>
      </c>
      <c r="H84" s="20"/>
      <c r="I84" s="29">
        <v>1940000</v>
      </c>
      <c r="J84" s="29">
        <v>1940000</v>
      </c>
      <c r="K84" s="29">
        <v>1940000</v>
      </c>
      <c r="L84" s="29">
        <v>1940000</v>
      </c>
      <c r="M84" s="15" t="s">
        <v>26</v>
      </c>
      <c r="N84" s="15" t="s">
        <v>22</v>
      </c>
      <c r="O84" s="12" t="s">
        <v>275</v>
      </c>
    </row>
    <row r="85" spans="1:15" x14ac:dyDescent="0.35">
      <c r="A85" s="17"/>
      <c r="B85" s="21" t="s">
        <v>307</v>
      </c>
      <c r="C85" s="18"/>
      <c r="D85" s="18"/>
      <c r="E85" s="19"/>
      <c r="F85" s="20" t="s">
        <v>315</v>
      </c>
      <c r="G85" s="20" t="s">
        <v>309</v>
      </c>
      <c r="H85" s="20"/>
      <c r="I85" s="20"/>
      <c r="J85" s="20"/>
      <c r="K85" s="20"/>
      <c r="L85" s="20"/>
      <c r="M85" s="20" t="s">
        <v>22</v>
      </c>
      <c r="N85" s="20" t="s">
        <v>153</v>
      </c>
      <c r="O85" s="17" t="s">
        <v>302</v>
      </c>
    </row>
    <row r="86" spans="1:15" x14ac:dyDescent="0.35">
      <c r="A86" s="17"/>
      <c r="B86" s="21"/>
      <c r="C86" s="18"/>
      <c r="D86" s="18"/>
      <c r="E86" s="19"/>
      <c r="F86" s="20"/>
      <c r="G86" s="20" t="s">
        <v>310</v>
      </c>
      <c r="H86" s="20"/>
      <c r="I86" s="20"/>
      <c r="J86" s="20"/>
      <c r="K86" s="20"/>
      <c r="L86" s="20"/>
      <c r="M86" s="20" t="s">
        <v>153</v>
      </c>
      <c r="N86" s="20" t="s">
        <v>507</v>
      </c>
      <c r="O86" s="20"/>
    </row>
    <row r="87" spans="1:15" x14ac:dyDescent="0.35">
      <c r="A87" s="17"/>
      <c r="B87" s="21"/>
      <c r="C87" s="18"/>
      <c r="D87" s="18"/>
      <c r="E87" s="19"/>
      <c r="F87" s="20"/>
      <c r="G87" s="20" t="s">
        <v>311</v>
      </c>
      <c r="H87" s="20"/>
      <c r="I87" s="20"/>
      <c r="J87" s="20"/>
      <c r="K87" s="20"/>
      <c r="L87" s="20"/>
      <c r="M87" s="20" t="s">
        <v>242</v>
      </c>
      <c r="N87" s="20" t="s">
        <v>315</v>
      </c>
      <c r="O87" s="20"/>
    </row>
    <row r="88" spans="1:15" x14ac:dyDescent="0.35">
      <c r="A88" s="116"/>
      <c r="B88" s="21"/>
      <c r="C88" s="18"/>
      <c r="D88" s="18"/>
      <c r="E88" s="19"/>
      <c r="F88" s="117"/>
      <c r="G88" s="126" t="s">
        <v>312</v>
      </c>
      <c r="H88" s="118"/>
      <c r="I88" s="118"/>
      <c r="J88" s="119"/>
      <c r="K88" s="119"/>
      <c r="L88" s="119"/>
      <c r="M88" s="20" t="s">
        <v>41</v>
      </c>
      <c r="N88" s="20"/>
      <c r="O88" s="117"/>
    </row>
    <row r="89" spans="1:15" x14ac:dyDescent="0.35">
      <c r="A89" s="17"/>
      <c r="B89" s="21"/>
      <c r="C89" s="18"/>
      <c r="D89" s="18"/>
      <c r="E89" s="19"/>
      <c r="F89" s="20"/>
      <c r="G89" s="20" t="s">
        <v>313</v>
      </c>
      <c r="H89" s="20"/>
      <c r="I89" s="20"/>
      <c r="J89" s="20"/>
      <c r="K89" s="20"/>
      <c r="L89" s="20"/>
      <c r="M89" s="20"/>
      <c r="N89" s="20"/>
      <c r="O89" s="20"/>
    </row>
    <row r="90" spans="1:15" x14ac:dyDescent="0.35">
      <c r="A90" s="23"/>
      <c r="B90" s="24"/>
      <c r="C90" s="25"/>
      <c r="D90" s="25"/>
      <c r="E90" s="26"/>
      <c r="F90" s="27"/>
      <c r="G90" s="27" t="s">
        <v>314</v>
      </c>
      <c r="H90" s="27"/>
      <c r="I90" s="27"/>
      <c r="J90" s="27"/>
      <c r="K90" s="27"/>
      <c r="L90" s="27"/>
      <c r="M90" s="27"/>
      <c r="N90" s="27"/>
      <c r="O90" s="27"/>
    </row>
    <row r="91" spans="1:15" x14ac:dyDescent="0.35">
      <c r="A91" s="12">
        <v>6</v>
      </c>
      <c r="B91" s="42" t="s">
        <v>306</v>
      </c>
      <c r="C91" s="13"/>
      <c r="D91" s="13"/>
      <c r="E91" s="14"/>
      <c r="F91" s="15" t="s">
        <v>294</v>
      </c>
      <c r="G91" s="15" t="s">
        <v>308</v>
      </c>
      <c r="H91" s="16"/>
      <c r="I91" s="16">
        <v>1904000</v>
      </c>
      <c r="J91" s="16">
        <v>1904000</v>
      </c>
      <c r="K91" s="16">
        <f>J91</f>
        <v>1904000</v>
      </c>
      <c r="L91" s="224">
        <f>K91</f>
        <v>1904000</v>
      </c>
      <c r="M91" s="15" t="s">
        <v>26</v>
      </c>
      <c r="N91" s="15" t="s">
        <v>22</v>
      </c>
      <c r="O91" s="12" t="s">
        <v>275</v>
      </c>
    </row>
    <row r="92" spans="1:15" x14ac:dyDescent="0.35">
      <c r="A92" s="17"/>
      <c r="B92" s="21" t="s">
        <v>307</v>
      </c>
      <c r="C92" s="18"/>
      <c r="D92" s="18"/>
      <c r="E92" s="19"/>
      <c r="F92" s="20" t="s">
        <v>315</v>
      </c>
      <c r="G92" s="20" t="s">
        <v>309</v>
      </c>
      <c r="H92" s="20"/>
      <c r="I92" s="20"/>
      <c r="J92" s="20"/>
      <c r="K92" s="20"/>
      <c r="L92" s="20"/>
      <c r="M92" s="20" t="s">
        <v>22</v>
      </c>
      <c r="N92" s="20" t="s">
        <v>153</v>
      </c>
      <c r="O92" s="17" t="s">
        <v>302</v>
      </c>
    </row>
    <row r="93" spans="1:15" x14ac:dyDescent="0.35">
      <c r="A93" s="17"/>
      <c r="B93" s="21"/>
      <c r="C93" s="18"/>
      <c r="D93" s="18"/>
      <c r="E93" s="19"/>
      <c r="F93" s="20"/>
      <c r="G93" s="20" t="s">
        <v>316</v>
      </c>
      <c r="H93" s="20"/>
      <c r="I93" s="20"/>
      <c r="J93" s="20"/>
      <c r="K93" s="20"/>
      <c r="L93" s="20"/>
      <c r="M93" s="20" t="s">
        <v>153</v>
      </c>
      <c r="N93" s="20" t="s">
        <v>507</v>
      </c>
      <c r="O93" s="20"/>
    </row>
    <row r="94" spans="1:15" x14ac:dyDescent="0.35">
      <c r="A94" s="17"/>
      <c r="B94" s="21"/>
      <c r="C94" s="18"/>
      <c r="D94" s="18"/>
      <c r="E94" s="19"/>
      <c r="F94" s="20"/>
      <c r="G94" s="20" t="s">
        <v>317</v>
      </c>
      <c r="H94" s="20"/>
      <c r="I94" s="20"/>
      <c r="J94" s="20"/>
      <c r="K94" s="20"/>
      <c r="L94" s="20"/>
      <c r="M94" s="20" t="s">
        <v>242</v>
      </c>
      <c r="N94" s="20" t="s">
        <v>315</v>
      </c>
      <c r="O94" s="20"/>
    </row>
    <row r="95" spans="1:15" x14ac:dyDescent="0.35">
      <c r="A95" s="17"/>
      <c r="B95" s="21"/>
      <c r="C95" s="18"/>
      <c r="D95" s="18"/>
      <c r="E95" s="19"/>
      <c r="F95" s="20"/>
      <c r="G95" s="20" t="s">
        <v>509</v>
      </c>
      <c r="H95" s="20"/>
      <c r="I95" s="20"/>
      <c r="J95" s="20"/>
      <c r="K95" s="20"/>
      <c r="L95" s="20"/>
      <c r="M95" s="20" t="s">
        <v>41</v>
      </c>
      <c r="N95" s="20"/>
      <c r="O95" s="117"/>
    </row>
    <row r="96" spans="1:15" x14ac:dyDescent="0.35">
      <c r="A96" s="17"/>
      <c r="B96" s="21"/>
      <c r="C96" s="18"/>
      <c r="D96" s="18"/>
      <c r="E96" s="19"/>
      <c r="F96" s="20"/>
      <c r="G96" s="20" t="s">
        <v>318</v>
      </c>
      <c r="H96" s="20"/>
      <c r="I96" s="20"/>
      <c r="J96" s="20"/>
      <c r="K96" s="20"/>
      <c r="L96" s="20"/>
      <c r="M96" s="20"/>
      <c r="N96" s="20"/>
      <c r="O96" s="20"/>
    </row>
    <row r="97" spans="1:15" x14ac:dyDescent="0.35">
      <c r="A97" s="23"/>
      <c r="B97" s="24"/>
      <c r="C97" s="25"/>
      <c r="D97" s="25"/>
      <c r="E97" s="26"/>
      <c r="F97" s="27"/>
      <c r="G97" s="27" t="s">
        <v>319</v>
      </c>
      <c r="H97" s="27"/>
      <c r="I97" s="27"/>
      <c r="J97" s="27"/>
      <c r="K97" s="27"/>
      <c r="L97" s="27"/>
      <c r="M97" s="27"/>
      <c r="N97" s="27"/>
      <c r="O97" s="27"/>
    </row>
    <row r="98" spans="1:15" x14ac:dyDescent="0.35">
      <c r="A98" s="17">
        <v>7</v>
      </c>
      <c r="B98" s="21" t="s">
        <v>320</v>
      </c>
      <c r="C98" s="18"/>
      <c r="D98" s="18"/>
      <c r="E98" s="19"/>
      <c r="F98" s="20" t="s">
        <v>322</v>
      </c>
      <c r="G98" s="20" t="s">
        <v>337</v>
      </c>
      <c r="H98" s="56"/>
      <c r="I98" s="29">
        <v>1000000</v>
      </c>
      <c r="J98" s="29">
        <v>1000000</v>
      </c>
      <c r="K98" s="20"/>
      <c r="L98" s="20"/>
      <c r="M98" s="15" t="s">
        <v>26</v>
      </c>
      <c r="N98" s="15" t="s">
        <v>22</v>
      </c>
      <c r="O98" s="12" t="s">
        <v>275</v>
      </c>
    </row>
    <row r="99" spans="1:15" x14ac:dyDescent="0.35">
      <c r="A99" s="17"/>
      <c r="B99" s="21" t="s">
        <v>321</v>
      </c>
      <c r="C99" s="18"/>
      <c r="D99" s="18"/>
      <c r="E99" s="19"/>
      <c r="F99" s="20" t="s">
        <v>323</v>
      </c>
      <c r="G99" s="48" t="s">
        <v>297</v>
      </c>
      <c r="H99" s="20"/>
      <c r="I99" s="20"/>
      <c r="J99" s="20"/>
      <c r="K99" s="20"/>
      <c r="L99" s="20"/>
      <c r="M99" s="20" t="s">
        <v>22</v>
      </c>
      <c r="N99" s="20" t="s">
        <v>153</v>
      </c>
      <c r="O99" s="17" t="s">
        <v>276</v>
      </c>
    </row>
    <row r="100" spans="1:15" x14ac:dyDescent="0.35">
      <c r="A100" s="17"/>
      <c r="B100" s="21" t="s">
        <v>304</v>
      </c>
      <c r="C100" s="18"/>
      <c r="D100" s="18"/>
      <c r="E100" s="19"/>
      <c r="F100" s="20"/>
      <c r="G100" s="20" t="s">
        <v>298</v>
      </c>
      <c r="H100" s="20"/>
      <c r="I100" s="20"/>
      <c r="J100" s="20"/>
      <c r="K100" s="20"/>
      <c r="L100" s="20"/>
      <c r="M100" s="20" t="s">
        <v>153</v>
      </c>
      <c r="N100" s="20" t="s">
        <v>507</v>
      </c>
      <c r="O100" s="17" t="s">
        <v>277</v>
      </c>
    </row>
    <row r="101" spans="1:15" x14ac:dyDescent="0.35">
      <c r="A101" s="17"/>
      <c r="B101" s="21"/>
      <c r="C101" s="18"/>
      <c r="D101" s="18"/>
      <c r="E101" s="19"/>
      <c r="F101" s="20"/>
      <c r="G101" s="20" t="s">
        <v>338</v>
      </c>
      <c r="H101" s="20"/>
      <c r="I101" s="20"/>
      <c r="J101" s="20"/>
      <c r="K101" s="20"/>
      <c r="L101" s="20"/>
      <c r="M101" s="20" t="s">
        <v>242</v>
      </c>
      <c r="N101" s="20" t="s">
        <v>508</v>
      </c>
      <c r="O101" s="20"/>
    </row>
    <row r="102" spans="1:15" x14ac:dyDescent="0.35">
      <c r="A102" s="23"/>
      <c r="B102" s="24"/>
      <c r="C102" s="25"/>
      <c r="D102" s="25"/>
      <c r="E102" s="26"/>
      <c r="F102" s="27"/>
      <c r="G102" s="27" t="s">
        <v>339</v>
      </c>
      <c r="H102" s="27"/>
      <c r="I102" s="27"/>
      <c r="J102" s="27"/>
      <c r="K102" s="27"/>
      <c r="L102" s="27"/>
      <c r="M102" s="27" t="s">
        <v>41</v>
      </c>
      <c r="N102" s="27"/>
      <c r="O102" s="27"/>
    </row>
    <row r="103" spans="1:15" x14ac:dyDescent="0.35">
      <c r="A103" s="41"/>
      <c r="B103" s="13"/>
      <c r="C103" s="13"/>
      <c r="D103" s="13"/>
      <c r="E103" s="13"/>
      <c r="F103" s="13"/>
      <c r="G103" s="13"/>
      <c r="H103" s="13"/>
      <c r="I103" s="147"/>
      <c r="J103" s="147"/>
      <c r="K103" s="13"/>
      <c r="L103" s="13"/>
      <c r="M103" s="13"/>
      <c r="N103" s="13"/>
      <c r="O103" s="41"/>
    </row>
    <row r="104" spans="1:15" x14ac:dyDescent="0.35">
      <c r="A104" s="67"/>
      <c r="B104" s="18"/>
      <c r="C104" s="18"/>
      <c r="D104" s="18"/>
      <c r="E104" s="18"/>
      <c r="F104" s="18"/>
      <c r="G104" s="140"/>
      <c r="H104" s="141"/>
      <c r="I104" s="141"/>
      <c r="J104" s="142"/>
      <c r="K104" s="142"/>
      <c r="L104" s="142"/>
      <c r="M104" s="18"/>
      <c r="N104" s="18"/>
      <c r="O104" s="201">
        <v>35</v>
      </c>
    </row>
    <row r="105" spans="1:15" ht="18.95" customHeight="1" x14ac:dyDescent="0.35">
      <c r="A105" s="1"/>
      <c r="B105" s="1"/>
      <c r="C105" s="60" t="s">
        <v>104</v>
      </c>
      <c r="D105" s="60"/>
      <c r="E105" s="60" t="s">
        <v>107</v>
      </c>
      <c r="F105" s="60"/>
      <c r="G105" s="60"/>
      <c r="H105" s="60"/>
      <c r="I105" s="60"/>
      <c r="J105" s="1"/>
      <c r="K105" s="1"/>
      <c r="L105" s="1"/>
      <c r="M105" s="1"/>
      <c r="N105" s="1"/>
      <c r="O105" s="125"/>
    </row>
    <row r="106" spans="1:15" ht="18.95" customHeight="1" x14ac:dyDescent="0.35">
      <c r="A106" s="1"/>
      <c r="B106" s="1"/>
      <c r="C106" s="1"/>
      <c r="D106" s="3" t="s">
        <v>31</v>
      </c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ht="18.95" customHeight="1" x14ac:dyDescent="0.35">
      <c r="A107" s="328" t="s">
        <v>4</v>
      </c>
      <c r="B107" s="330" t="s">
        <v>5</v>
      </c>
      <c r="C107" s="331"/>
      <c r="D107" s="331"/>
      <c r="E107" s="332"/>
      <c r="F107" s="328" t="s">
        <v>6</v>
      </c>
      <c r="G107" s="5" t="s">
        <v>7</v>
      </c>
      <c r="H107" s="336" t="s">
        <v>8</v>
      </c>
      <c r="I107" s="337"/>
      <c r="J107" s="337"/>
      <c r="K107" s="337"/>
      <c r="L107" s="338"/>
      <c r="M107" s="5" t="s">
        <v>10</v>
      </c>
      <c r="N107" s="5" t="s">
        <v>12</v>
      </c>
      <c r="O107" s="5" t="s">
        <v>14</v>
      </c>
    </row>
    <row r="108" spans="1:15" ht="18.95" customHeight="1" x14ac:dyDescent="0.35">
      <c r="A108" s="329"/>
      <c r="B108" s="333"/>
      <c r="C108" s="334"/>
      <c r="D108" s="334"/>
      <c r="E108" s="335"/>
      <c r="F108" s="329"/>
      <c r="G108" s="6" t="s">
        <v>15</v>
      </c>
      <c r="H108" s="5">
        <v>2566</v>
      </c>
      <c r="I108" s="5">
        <v>2567</v>
      </c>
      <c r="J108" s="5">
        <v>2568</v>
      </c>
      <c r="K108" s="5">
        <v>2569</v>
      </c>
      <c r="L108" s="5">
        <v>2570</v>
      </c>
      <c r="M108" s="8" t="s">
        <v>11</v>
      </c>
      <c r="N108" s="6" t="s">
        <v>13</v>
      </c>
      <c r="O108" s="6" t="s">
        <v>17</v>
      </c>
    </row>
    <row r="109" spans="1:15" ht="18.95" customHeight="1" x14ac:dyDescent="0.35">
      <c r="A109" s="340"/>
      <c r="B109" s="341"/>
      <c r="C109" s="342"/>
      <c r="D109" s="342"/>
      <c r="E109" s="343"/>
      <c r="F109" s="340"/>
      <c r="G109" s="4" t="s">
        <v>16</v>
      </c>
      <c r="H109" s="7" t="s">
        <v>9</v>
      </c>
      <c r="I109" s="7" t="s">
        <v>9</v>
      </c>
      <c r="J109" s="7" t="s">
        <v>9</v>
      </c>
      <c r="K109" s="7" t="s">
        <v>9</v>
      </c>
      <c r="L109" s="7" t="s">
        <v>9</v>
      </c>
      <c r="M109" s="7"/>
      <c r="N109" s="4"/>
      <c r="O109" s="4" t="s">
        <v>18</v>
      </c>
    </row>
    <row r="110" spans="1:15" ht="18.95" customHeight="1" x14ac:dyDescent="0.35">
      <c r="A110" s="12">
        <v>8</v>
      </c>
      <c r="B110" s="42" t="s">
        <v>510</v>
      </c>
      <c r="C110" s="13"/>
      <c r="D110" s="13"/>
      <c r="E110" s="14"/>
      <c r="F110" s="15" t="s">
        <v>324</v>
      </c>
      <c r="G110" s="15" t="s">
        <v>232</v>
      </c>
      <c r="H110" s="16"/>
      <c r="I110" s="16">
        <v>600000</v>
      </c>
      <c r="J110" s="16">
        <v>600000</v>
      </c>
      <c r="K110" s="15"/>
      <c r="L110" s="15"/>
      <c r="M110" s="15" t="s">
        <v>26</v>
      </c>
      <c r="N110" s="20" t="s">
        <v>33</v>
      </c>
      <c r="O110" s="12" t="s">
        <v>275</v>
      </c>
    </row>
    <row r="111" spans="1:15" ht="18.95" customHeight="1" x14ac:dyDescent="0.35">
      <c r="A111" s="17"/>
      <c r="B111" s="21" t="s">
        <v>387</v>
      </c>
      <c r="C111" s="18"/>
      <c r="D111" s="18"/>
      <c r="E111" s="19"/>
      <c r="F111" s="20" t="s">
        <v>325</v>
      </c>
      <c r="G111" s="20" t="s">
        <v>520</v>
      </c>
      <c r="H111" s="20"/>
      <c r="I111" s="20"/>
      <c r="J111" s="20"/>
      <c r="K111" s="20"/>
      <c r="L111" s="20"/>
      <c r="M111" s="20" t="s">
        <v>33</v>
      </c>
      <c r="N111" s="20" t="s">
        <v>327</v>
      </c>
      <c r="O111" s="17" t="s">
        <v>276</v>
      </c>
    </row>
    <row r="112" spans="1:15" ht="18.95" customHeight="1" x14ac:dyDescent="0.35">
      <c r="A112" s="17"/>
      <c r="B112" s="21"/>
      <c r="C112" s="18"/>
      <c r="D112" s="18"/>
      <c r="E112" s="19"/>
      <c r="F112" s="20" t="s">
        <v>326</v>
      </c>
      <c r="G112" s="20" t="s">
        <v>521</v>
      </c>
      <c r="H112" s="20"/>
      <c r="I112" s="20"/>
      <c r="J112" s="20"/>
      <c r="K112" s="20"/>
      <c r="L112" s="20"/>
      <c r="M112" s="20" t="s">
        <v>327</v>
      </c>
      <c r="N112" s="20" t="s">
        <v>328</v>
      </c>
      <c r="O112" s="20" t="s">
        <v>303</v>
      </c>
    </row>
    <row r="113" spans="1:15" ht="18.95" customHeight="1" x14ac:dyDescent="0.35">
      <c r="A113" s="17"/>
      <c r="B113" s="21"/>
      <c r="C113" s="18"/>
      <c r="D113" s="18"/>
      <c r="E113" s="19"/>
      <c r="F113" s="20"/>
      <c r="G113" s="20"/>
      <c r="H113" s="20"/>
      <c r="I113" s="20"/>
      <c r="J113" s="20"/>
      <c r="K113" s="20"/>
      <c r="L113" s="20"/>
      <c r="M113" s="20" t="s">
        <v>328</v>
      </c>
      <c r="N113" s="20" t="s">
        <v>329</v>
      </c>
      <c r="O113" s="20"/>
    </row>
    <row r="114" spans="1:15" ht="18.95" customHeight="1" x14ac:dyDescent="0.35">
      <c r="A114" s="17"/>
      <c r="B114" s="21"/>
      <c r="C114" s="18"/>
      <c r="D114" s="18"/>
      <c r="E114" s="19"/>
      <c r="F114" s="20"/>
      <c r="G114" s="20"/>
      <c r="H114" s="20"/>
      <c r="I114" s="20"/>
      <c r="J114" s="20"/>
      <c r="K114" s="20"/>
      <c r="L114" s="20"/>
      <c r="M114" s="20" t="s">
        <v>329</v>
      </c>
      <c r="N114" s="20" t="s">
        <v>103</v>
      </c>
      <c r="O114" s="20"/>
    </row>
    <row r="115" spans="1:15" ht="18.95" customHeight="1" x14ac:dyDescent="0.35">
      <c r="A115" s="23"/>
      <c r="B115" s="24"/>
      <c r="C115" s="25"/>
      <c r="D115" s="25"/>
      <c r="E115" s="26"/>
      <c r="F115" s="27"/>
      <c r="G115" s="45"/>
      <c r="H115" s="27"/>
      <c r="I115" s="27"/>
      <c r="J115" s="27"/>
      <c r="K115" s="27"/>
      <c r="L115" s="27"/>
      <c r="M115" s="27" t="s">
        <v>103</v>
      </c>
      <c r="N115" s="27"/>
      <c r="O115" s="27"/>
    </row>
    <row r="116" spans="1:15" ht="18.95" customHeight="1" x14ac:dyDescent="0.35">
      <c r="A116" s="181">
        <v>9</v>
      </c>
      <c r="B116" s="182" t="s">
        <v>527</v>
      </c>
      <c r="C116" s="183"/>
      <c r="D116" s="183"/>
      <c r="E116" s="184"/>
      <c r="F116" s="185" t="s">
        <v>530</v>
      </c>
      <c r="G116" s="185" t="s">
        <v>544</v>
      </c>
      <c r="H116" s="185"/>
      <c r="I116" s="237">
        <v>440000</v>
      </c>
      <c r="J116" s="237">
        <v>440000</v>
      </c>
      <c r="K116" s="185"/>
      <c r="L116" s="185"/>
      <c r="M116" s="185" t="s">
        <v>26</v>
      </c>
      <c r="N116" s="185" t="s">
        <v>555</v>
      </c>
      <c r="O116" s="181" t="s">
        <v>275</v>
      </c>
    </row>
    <row r="117" spans="1:15" ht="18.95" customHeight="1" x14ac:dyDescent="0.35">
      <c r="A117" s="187"/>
      <c r="B117" s="188" t="s">
        <v>528</v>
      </c>
      <c r="C117" s="189"/>
      <c r="D117" s="189"/>
      <c r="E117" s="190"/>
      <c r="F117" s="191" t="s">
        <v>531</v>
      </c>
      <c r="G117" s="191" t="s">
        <v>545</v>
      </c>
      <c r="H117" s="191"/>
      <c r="I117" s="191"/>
      <c r="J117" s="191"/>
      <c r="K117" s="191"/>
      <c r="L117" s="191"/>
      <c r="M117" s="191" t="s">
        <v>547</v>
      </c>
      <c r="N117" s="191" t="s">
        <v>556</v>
      </c>
      <c r="O117" s="187" t="s">
        <v>276</v>
      </c>
    </row>
    <row r="118" spans="1:15" ht="18.95" customHeight="1" x14ac:dyDescent="0.35">
      <c r="A118" s="187"/>
      <c r="B118" s="188" t="s">
        <v>529</v>
      </c>
      <c r="C118" s="189"/>
      <c r="D118" s="189"/>
      <c r="E118" s="190"/>
      <c r="F118" s="191" t="s">
        <v>532</v>
      </c>
      <c r="G118" s="191" t="s">
        <v>546</v>
      </c>
      <c r="H118" s="191"/>
      <c r="I118" s="191"/>
      <c r="J118" s="191"/>
      <c r="K118" s="191"/>
      <c r="L118" s="191"/>
      <c r="M118" s="191" t="s">
        <v>548</v>
      </c>
      <c r="N118" s="191" t="s">
        <v>557</v>
      </c>
      <c r="O118" s="191" t="s">
        <v>568</v>
      </c>
    </row>
    <row r="119" spans="1:15" ht="18.95" customHeight="1" x14ac:dyDescent="0.35">
      <c r="A119" s="187"/>
      <c r="B119" s="188"/>
      <c r="C119" s="189"/>
      <c r="D119" s="189"/>
      <c r="E119" s="190"/>
      <c r="F119" s="191" t="s">
        <v>533</v>
      </c>
      <c r="G119" s="191"/>
      <c r="H119" s="191"/>
      <c r="I119" s="191"/>
      <c r="J119" s="191"/>
      <c r="K119" s="191"/>
      <c r="L119" s="191"/>
      <c r="M119" s="191" t="s">
        <v>549</v>
      </c>
      <c r="N119" s="191" t="s">
        <v>362</v>
      </c>
      <c r="O119" s="238" t="s">
        <v>555</v>
      </c>
    </row>
    <row r="120" spans="1:15" ht="18.95" customHeight="1" x14ac:dyDescent="0.35">
      <c r="A120" s="187"/>
      <c r="B120" s="188"/>
      <c r="C120" s="189"/>
      <c r="D120" s="189"/>
      <c r="E120" s="190"/>
      <c r="F120" s="191" t="s">
        <v>534</v>
      </c>
      <c r="G120" s="191"/>
      <c r="H120" s="191"/>
      <c r="I120" s="191"/>
      <c r="J120" s="191"/>
      <c r="K120" s="191"/>
      <c r="L120" s="191"/>
      <c r="M120" s="191" t="s">
        <v>550</v>
      </c>
      <c r="N120" s="191" t="s">
        <v>558</v>
      </c>
      <c r="O120" s="238" t="s">
        <v>556</v>
      </c>
    </row>
    <row r="121" spans="1:15" ht="18.95" customHeight="1" x14ac:dyDescent="0.35">
      <c r="A121" s="187"/>
      <c r="B121" s="188"/>
      <c r="C121" s="189"/>
      <c r="D121" s="189"/>
      <c r="E121" s="190"/>
      <c r="F121" s="191" t="s">
        <v>535</v>
      </c>
      <c r="G121" s="191"/>
      <c r="H121" s="191"/>
      <c r="I121" s="191"/>
      <c r="J121" s="191"/>
      <c r="K121" s="191"/>
      <c r="L121" s="191"/>
      <c r="M121" s="191" t="s">
        <v>551</v>
      </c>
      <c r="N121" s="191" t="s">
        <v>559</v>
      </c>
      <c r="O121" s="238" t="s">
        <v>569</v>
      </c>
    </row>
    <row r="122" spans="1:15" ht="18.95" customHeight="1" x14ac:dyDescent="0.35">
      <c r="A122" s="187"/>
      <c r="B122" s="188"/>
      <c r="C122" s="189"/>
      <c r="D122" s="189"/>
      <c r="E122" s="190"/>
      <c r="F122" s="191" t="s">
        <v>536</v>
      </c>
      <c r="G122" s="191"/>
      <c r="H122" s="191"/>
      <c r="I122" s="191"/>
      <c r="J122" s="191"/>
      <c r="K122" s="191"/>
      <c r="L122" s="191"/>
      <c r="M122" s="191" t="s">
        <v>552</v>
      </c>
      <c r="N122" s="191" t="s">
        <v>560</v>
      </c>
      <c r="O122" s="191" t="s">
        <v>570</v>
      </c>
    </row>
    <row r="123" spans="1:15" ht="18.95" customHeight="1" x14ac:dyDescent="0.35">
      <c r="A123" s="187"/>
      <c r="B123" s="188"/>
      <c r="C123" s="189"/>
      <c r="D123" s="189"/>
      <c r="E123" s="190"/>
      <c r="F123" s="191" t="s">
        <v>537</v>
      </c>
      <c r="G123" s="191"/>
      <c r="H123" s="191"/>
      <c r="I123" s="191"/>
      <c r="J123" s="191"/>
      <c r="K123" s="191"/>
      <c r="L123" s="191"/>
      <c r="M123" s="191" t="s">
        <v>553</v>
      </c>
      <c r="N123" s="191" t="s">
        <v>561</v>
      </c>
      <c r="O123" s="238"/>
    </row>
    <row r="124" spans="1:15" ht="18.95" customHeight="1" x14ac:dyDescent="0.35">
      <c r="A124" s="187"/>
      <c r="B124" s="188"/>
      <c r="C124" s="189"/>
      <c r="D124" s="189"/>
      <c r="E124" s="190"/>
      <c r="F124" s="191" t="s">
        <v>538</v>
      </c>
      <c r="G124" s="191"/>
      <c r="H124" s="191"/>
      <c r="I124" s="191"/>
      <c r="J124" s="191"/>
      <c r="K124" s="191"/>
      <c r="L124" s="191"/>
      <c r="M124" s="191" t="s">
        <v>144</v>
      </c>
      <c r="N124" s="191" t="s">
        <v>566</v>
      </c>
      <c r="O124" s="238"/>
    </row>
    <row r="125" spans="1:15" ht="18.95" customHeight="1" x14ac:dyDescent="0.35">
      <c r="A125" s="187"/>
      <c r="B125" s="188"/>
      <c r="C125" s="189"/>
      <c r="D125" s="189"/>
      <c r="E125" s="190"/>
      <c r="F125" s="191" t="s">
        <v>539</v>
      </c>
      <c r="G125" s="191"/>
      <c r="H125" s="191"/>
      <c r="I125" s="191"/>
      <c r="J125" s="191"/>
      <c r="K125" s="191"/>
      <c r="L125" s="191"/>
      <c r="M125" s="191" t="s">
        <v>554</v>
      </c>
      <c r="N125" s="191" t="s">
        <v>567</v>
      </c>
      <c r="O125" s="191"/>
    </row>
    <row r="126" spans="1:15" ht="18.95" customHeight="1" x14ac:dyDescent="0.35">
      <c r="A126" s="187"/>
      <c r="B126" s="188"/>
      <c r="C126" s="189"/>
      <c r="D126" s="189"/>
      <c r="E126" s="190"/>
      <c r="F126" s="191" t="s">
        <v>540</v>
      </c>
      <c r="G126" s="191"/>
      <c r="H126" s="191"/>
      <c r="I126" s="191"/>
      <c r="J126" s="191"/>
      <c r="K126" s="191"/>
      <c r="L126" s="191"/>
      <c r="M126" s="191" t="s">
        <v>244</v>
      </c>
      <c r="N126" s="191" t="s">
        <v>562</v>
      </c>
      <c r="O126" s="191"/>
    </row>
    <row r="127" spans="1:15" ht="18.95" customHeight="1" x14ac:dyDescent="0.35">
      <c r="A127" s="187"/>
      <c r="B127" s="188"/>
      <c r="C127" s="189"/>
      <c r="D127" s="189"/>
      <c r="E127" s="190"/>
      <c r="F127" s="191" t="s">
        <v>436</v>
      </c>
      <c r="G127" s="191"/>
      <c r="H127" s="191"/>
      <c r="I127" s="191"/>
      <c r="J127" s="191"/>
      <c r="K127" s="191"/>
      <c r="L127" s="191"/>
      <c r="M127" s="191"/>
      <c r="N127" s="191" t="s">
        <v>563</v>
      </c>
      <c r="O127" s="191"/>
    </row>
    <row r="128" spans="1:15" ht="18.95" customHeight="1" x14ac:dyDescent="0.35">
      <c r="A128" s="187"/>
      <c r="B128" s="188"/>
      <c r="C128" s="189"/>
      <c r="D128" s="189"/>
      <c r="E128" s="190"/>
      <c r="F128" s="191" t="s">
        <v>541</v>
      </c>
      <c r="G128" s="191"/>
      <c r="H128" s="191"/>
      <c r="I128" s="191"/>
      <c r="J128" s="191"/>
      <c r="K128" s="191"/>
      <c r="L128" s="191"/>
      <c r="M128" s="191"/>
      <c r="N128" s="191" t="s">
        <v>564</v>
      </c>
      <c r="O128" s="191"/>
    </row>
    <row r="129" spans="1:15" ht="18.95" customHeight="1" x14ac:dyDescent="0.35">
      <c r="A129" s="187"/>
      <c r="B129" s="188"/>
      <c r="C129" s="189"/>
      <c r="D129" s="189"/>
      <c r="E129" s="190"/>
      <c r="F129" s="191" t="s">
        <v>542</v>
      </c>
      <c r="G129" s="191"/>
      <c r="H129" s="191"/>
      <c r="I129" s="191"/>
      <c r="J129" s="191"/>
      <c r="K129" s="191"/>
      <c r="L129" s="191"/>
      <c r="M129" s="191"/>
      <c r="N129" s="191" t="s">
        <v>565</v>
      </c>
      <c r="O129" s="191"/>
    </row>
    <row r="130" spans="1:15" ht="18.95" customHeight="1" x14ac:dyDescent="0.35">
      <c r="A130" s="239"/>
      <c r="B130" s="240"/>
      <c r="C130" s="241"/>
      <c r="D130" s="241"/>
      <c r="E130" s="242"/>
      <c r="F130" s="243" t="s">
        <v>543</v>
      </c>
      <c r="G130" s="244"/>
      <c r="H130" s="243"/>
      <c r="I130" s="243"/>
      <c r="J130" s="243"/>
      <c r="K130" s="243"/>
      <c r="L130" s="243"/>
      <c r="M130" s="243"/>
      <c r="N130" s="243"/>
      <c r="O130" s="243"/>
    </row>
    <row r="131" spans="1:15" ht="18.95" customHeight="1" x14ac:dyDescent="0.35">
      <c r="A131" s="262"/>
      <c r="B131" s="357"/>
      <c r="C131" s="357"/>
      <c r="D131" s="357"/>
      <c r="E131" s="357"/>
      <c r="F131" s="262"/>
      <c r="G131" s="262"/>
      <c r="H131" s="263"/>
      <c r="I131" s="264"/>
      <c r="J131" s="264"/>
      <c r="K131" s="264"/>
      <c r="L131" s="264"/>
      <c r="M131" s="262"/>
      <c r="N131" s="262"/>
      <c r="O131" s="262"/>
    </row>
    <row r="132" spans="1:15" x14ac:dyDescent="0.35">
      <c r="A132" s="139"/>
      <c r="B132" s="136"/>
      <c r="C132" s="136"/>
      <c r="D132" s="136"/>
      <c r="E132" s="136"/>
      <c r="F132" s="136"/>
      <c r="G132" s="136"/>
      <c r="H132" s="149"/>
      <c r="I132" s="149"/>
      <c r="J132" s="220"/>
      <c r="K132" s="219"/>
      <c r="L132" s="219"/>
      <c r="M132" s="136"/>
      <c r="N132" s="136"/>
      <c r="O132" s="139"/>
    </row>
    <row r="133" spans="1:15" x14ac:dyDescent="0.35">
      <c r="A133" s="139"/>
      <c r="B133" s="136"/>
      <c r="C133" s="136"/>
      <c r="D133" s="136"/>
      <c r="E133" s="136"/>
      <c r="F133" s="136"/>
      <c r="G133" s="136"/>
      <c r="H133" s="136"/>
      <c r="I133" s="136"/>
      <c r="J133" s="136"/>
      <c r="K133" s="136"/>
      <c r="L133" s="136"/>
      <c r="M133" s="136"/>
      <c r="N133" s="136"/>
      <c r="O133" s="201">
        <v>36</v>
      </c>
    </row>
    <row r="134" spans="1:15" x14ac:dyDescent="0.35">
      <c r="A134" s="1"/>
      <c r="B134" s="1"/>
      <c r="C134" s="60" t="s">
        <v>104</v>
      </c>
      <c r="D134" s="60"/>
      <c r="E134" s="60" t="s">
        <v>107</v>
      </c>
      <c r="F134" s="60"/>
      <c r="G134" s="60"/>
      <c r="H134" s="60"/>
      <c r="I134" s="60"/>
      <c r="J134" s="1"/>
      <c r="K134" s="1"/>
      <c r="L134" s="1"/>
      <c r="M134" s="1"/>
      <c r="N134" s="1"/>
      <c r="O134" s="253"/>
    </row>
    <row r="135" spans="1:15" x14ac:dyDescent="0.35">
      <c r="A135" s="1"/>
      <c r="B135" s="1"/>
      <c r="C135" s="1"/>
      <c r="D135" s="3" t="s">
        <v>31</v>
      </c>
      <c r="E135" s="1"/>
      <c r="F135" s="1"/>
      <c r="G135" s="1"/>
      <c r="H135" s="1"/>
      <c r="I135" s="1"/>
      <c r="J135" s="1"/>
      <c r="K135" s="1"/>
      <c r="L135" s="1" t="s">
        <v>19</v>
      </c>
      <c r="M135" s="1"/>
      <c r="N135" s="1"/>
      <c r="O135" s="1"/>
    </row>
    <row r="136" spans="1:15" x14ac:dyDescent="0.35">
      <c r="A136" s="328" t="s">
        <v>4</v>
      </c>
      <c r="B136" s="330" t="s">
        <v>5</v>
      </c>
      <c r="C136" s="331"/>
      <c r="D136" s="331"/>
      <c r="E136" s="332"/>
      <c r="F136" s="328" t="s">
        <v>6</v>
      </c>
      <c r="G136" s="5" t="s">
        <v>7</v>
      </c>
      <c r="H136" s="336" t="s">
        <v>8</v>
      </c>
      <c r="I136" s="337"/>
      <c r="J136" s="337"/>
      <c r="K136" s="337"/>
      <c r="L136" s="338"/>
      <c r="M136" s="5" t="s">
        <v>10</v>
      </c>
      <c r="N136" s="5" t="s">
        <v>12</v>
      </c>
      <c r="O136" s="5" t="s">
        <v>14</v>
      </c>
    </row>
    <row r="137" spans="1:15" x14ac:dyDescent="0.35">
      <c r="A137" s="329"/>
      <c r="B137" s="333"/>
      <c r="C137" s="334"/>
      <c r="D137" s="334"/>
      <c r="E137" s="335"/>
      <c r="F137" s="329"/>
      <c r="G137" s="6" t="s">
        <v>15</v>
      </c>
      <c r="H137" s="5">
        <v>2566</v>
      </c>
      <c r="I137" s="5">
        <v>2567</v>
      </c>
      <c r="J137" s="5">
        <v>2568</v>
      </c>
      <c r="K137" s="5">
        <v>2569</v>
      </c>
      <c r="L137" s="5">
        <v>2570</v>
      </c>
      <c r="M137" s="8" t="s">
        <v>11</v>
      </c>
      <c r="N137" s="6" t="s">
        <v>13</v>
      </c>
      <c r="O137" s="6" t="s">
        <v>17</v>
      </c>
    </row>
    <row r="138" spans="1:15" x14ac:dyDescent="0.35">
      <c r="A138" s="340"/>
      <c r="B138" s="341"/>
      <c r="C138" s="342"/>
      <c r="D138" s="342"/>
      <c r="E138" s="343"/>
      <c r="F138" s="340"/>
      <c r="G138" s="4" t="s">
        <v>16</v>
      </c>
      <c r="H138" s="7" t="s">
        <v>9</v>
      </c>
      <c r="I138" s="7" t="s">
        <v>9</v>
      </c>
      <c r="J138" s="7" t="s">
        <v>9</v>
      </c>
      <c r="K138" s="7" t="s">
        <v>9</v>
      </c>
      <c r="L138" s="7" t="s">
        <v>9</v>
      </c>
      <c r="M138" s="7"/>
      <c r="N138" s="4"/>
      <c r="O138" s="4" t="s">
        <v>18</v>
      </c>
    </row>
    <row r="139" spans="1:15" x14ac:dyDescent="0.35">
      <c r="A139" s="12">
        <v>10</v>
      </c>
      <c r="B139" s="42" t="s">
        <v>510</v>
      </c>
      <c r="C139" s="13"/>
      <c r="D139" s="13"/>
      <c r="E139" s="14"/>
      <c r="F139" s="15" t="s">
        <v>324</v>
      </c>
      <c r="G139" s="15" t="s">
        <v>232</v>
      </c>
      <c r="H139" s="16"/>
      <c r="I139" s="16">
        <v>6730000</v>
      </c>
      <c r="J139" s="16">
        <v>6730000</v>
      </c>
      <c r="K139" s="15"/>
      <c r="L139" s="15"/>
      <c r="M139" s="15" t="s">
        <v>26</v>
      </c>
      <c r="N139" s="20" t="s">
        <v>33</v>
      </c>
      <c r="O139" s="12" t="s">
        <v>275</v>
      </c>
    </row>
    <row r="140" spans="1:15" x14ac:dyDescent="0.35">
      <c r="A140" s="17"/>
      <c r="B140" s="21" t="s">
        <v>650</v>
      </c>
      <c r="C140" s="18"/>
      <c r="D140" s="18"/>
      <c r="E140" s="19"/>
      <c r="F140" s="20" t="s">
        <v>325</v>
      </c>
      <c r="G140" s="20" t="s">
        <v>520</v>
      </c>
      <c r="H140" s="20"/>
      <c r="I140" s="20"/>
      <c r="J140" s="20"/>
      <c r="K140" s="20"/>
      <c r="L140" s="20"/>
      <c r="M140" s="20" t="s">
        <v>33</v>
      </c>
      <c r="N140" s="20" t="s">
        <v>327</v>
      </c>
      <c r="O140" s="17" t="s">
        <v>276</v>
      </c>
    </row>
    <row r="141" spans="1:15" x14ac:dyDescent="0.35">
      <c r="A141" s="17"/>
      <c r="B141" s="21"/>
      <c r="C141" s="18"/>
      <c r="D141" s="18"/>
      <c r="E141" s="19"/>
      <c r="F141" s="20" t="s">
        <v>326</v>
      </c>
      <c r="G141" s="20" t="s">
        <v>651</v>
      </c>
      <c r="H141" s="20"/>
      <c r="I141" s="20"/>
      <c r="J141" s="20"/>
      <c r="K141" s="20"/>
      <c r="L141" s="20"/>
      <c r="M141" s="20" t="s">
        <v>327</v>
      </c>
      <c r="N141" s="20" t="s">
        <v>328</v>
      </c>
      <c r="O141" s="20" t="s">
        <v>652</v>
      </c>
    </row>
    <row r="142" spans="1:15" x14ac:dyDescent="0.35">
      <c r="A142" s="17"/>
      <c r="B142" s="21"/>
      <c r="C142" s="18"/>
      <c r="D142" s="18"/>
      <c r="E142" s="19"/>
      <c r="F142" s="20"/>
      <c r="G142" s="20"/>
      <c r="H142" s="20"/>
      <c r="I142" s="20"/>
      <c r="J142" s="20"/>
      <c r="K142" s="20"/>
      <c r="L142" s="20"/>
      <c r="M142" s="20" t="s">
        <v>328</v>
      </c>
      <c r="N142" s="20" t="s">
        <v>329</v>
      </c>
      <c r="O142" s="20"/>
    </row>
    <row r="143" spans="1:15" x14ac:dyDescent="0.35">
      <c r="A143" s="17"/>
      <c r="B143" s="21"/>
      <c r="C143" s="18"/>
      <c r="D143" s="18"/>
      <c r="E143" s="19"/>
      <c r="F143" s="20"/>
      <c r="G143" s="20"/>
      <c r="H143" s="20"/>
      <c r="I143" s="20"/>
      <c r="J143" s="20"/>
      <c r="K143" s="20"/>
      <c r="L143" s="20"/>
      <c r="M143" s="20" t="s">
        <v>329</v>
      </c>
      <c r="N143" s="20" t="s">
        <v>103</v>
      </c>
      <c r="O143" s="20"/>
    </row>
    <row r="144" spans="1:15" x14ac:dyDescent="0.35">
      <c r="A144" s="23"/>
      <c r="B144" s="24"/>
      <c r="C144" s="25"/>
      <c r="D144" s="25"/>
      <c r="E144" s="26"/>
      <c r="F144" s="27"/>
      <c r="G144" s="45"/>
      <c r="H144" s="27"/>
      <c r="I144" s="27"/>
      <c r="J144" s="27"/>
      <c r="K144" s="27"/>
      <c r="L144" s="27"/>
      <c r="M144" s="27" t="s">
        <v>103</v>
      </c>
      <c r="N144" s="27"/>
      <c r="O144" s="27"/>
    </row>
    <row r="145" spans="1:15" x14ac:dyDescent="0.35">
      <c r="A145" s="181">
        <v>11</v>
      </c>
      <c r="B145" s="42" t="s">
        <v>510</v>
      </c>
      <c r="C145" s="13"/>
      <c r="D145" s="13"/>
      <c r="E145" s="14"/>
      <c r="F145" s="15" t="s">
        <v>324</v>
      </c>
      <c r="G145" s="15" t="s">
        <v>232</v>
      </c>
      <c r="H145" s="185"/>
      <c r="I145" s="237">
        <v>3430000</v>
      </c>
      <c r="J145" s="237">
        <v>3430000</v>
      </c>
      <c r="K145" s="185"/>
      <c r="L145" s="185"/>
      <c r="M145" s="15" t="s">
        <v>26</v>
      </c>
      <c r="N145" s="20" t="s">
        <v>33</v>
      </c>
      <c r="O145" s="12" t="s">
        <v>275</v>
      </c>
    </row>
    <row r="146" spans="1:15" x14ac:dyDescent="0.35">
      <c r="A146" s="187"/>
      <c r="B146" s="21" t="s">
        <v>650</v>
      </c>
      <c r="C146" s="18"/>
      <c r="D146" s="18"/>
      <c r="E146" s="19"/>
      <c r="F146" s="20" t="s">
        <v>325</v>
      </c>
      <c r="G146" s="20" t="s">
        <v>520</v>
      </c>
      <c r="H146" s="191"/>
      <c r="I146" s="191"/>
      <c r="J146" s="191"/>
      <c r="K146" s="191"/>
      <c r="L146" s="191"/>
      <c r="M146" s="20" t="s">
        <v>33</v>
      </c>
      <c r="N146" s="20" t="s">
        <v>327</v>
      </c>
      <c r="O146" s="17" t="s">
        <v>276</v>
      </c>
    </row>
    <row r="147" spans="1:15" x14ac:dyDescent="0.35">
      <c r="A147" s="187"/>
      <c r="B147" s="188"/>
      <c r="C147" s="189"/>
      <c r="D147" s="189"/>
      <c r="E147" s="190"/>
      <c r="F147" s="20" t="s">
        <v>326</v>
      </c>
      <c r="G147" s="20" t="s">
        <v>653</v>
      </c>
      <c r="H147" s="191"/>
      <c r="I147" s="191"/>
      <c r="J147" s="191"/>
      <c r="K147" s="191"/>
      <c r="L147" s="191"/>
      <c r="M147" s="20" t="s">
        <v>327</v>
      </c>
      <c r="N147" s="20" t="s">
        <v>328</v>
      </c>
      <c r="O147" s="20" t="s">
        <v>652</v>
      </c>
    </row>
    <row r="148" spans="1:15" x14ac:dyDescent="0.35">
      <c r="A148" s="187"/>
      <c r="B148" s="188"/>
      <c r="C148" s="189"/>
      <c r="D148" s="189"/>
      <c r="E148" s="190"/>
      <c r="F148" s="191"/>
      <c r="G148" s="191"/>
      <c r="H148" s="191"/>
      <c r="I148" s="191"/>
      <c r="J148" s="191"/>
      <c r="K148" s="191"/>
      <c r="L148" s="191"/>
      <c r="M148" s="20" t="s">
        <v>328</v>
      </c>
      <c r="N148" s="20" t="s">
        <v>329</v>
      </c>
      <c r="O148" s="20"/>
    </row>
    <row r="149" spans="1:15" x14ac:dyDescent="0.35">
      <c r="A149" s="187"/>
      <c r="B149" s="188"/>
      <c r="C149" s="189"/>
      <c r="D149" s="189"/>
      <c r="E149" s="190"/>
      <c r="F149" s="191"/>
      <c r="G149" s="191"/>
      <c r="H149" s="191"/>
      <c r="I149" s="191"/>
      <c r="J149" s="191"/>
      <c r="K149" s="191"/>
      <c r="L149" s="191"/>
      <c r="M149" s="20" t="s">
        <v>329</v>
      </c>
      <c r="N149" s="20" t="s">
        <v>103</v>
      </c>
      <c r="O149" s="20"/>
    </row>
    <row r="150" spans="1:15" x14ac:dyDescent="0.35">
      <c r="A150" s="239"/>
      <c r="B150" s="240"/>
      <c r="C150" s="241"/>
      <c r="D150" s="241"/>
      <c r="E150" s="242"/>
      <c r="F150" s="243"/>
      <c r="G150" s="243"/>
      <c r="H150" s="243"/>
      <c r="I150" s="243"/>
      <c r="J150" s="243"/>
      <c r="K150" s="243"/>
      <c r="L150" s="243"/>
      <c r="M150" s="27" t="s">
        <v>103</v>
      </c>
      <c r="N150" s="27"/>
      <c r="O150" s="27"/>
    </row>
    <row r="151" spans="1:15" x14ac:dyDescent="0.35">
      <c r="A151" s="262"/>
      <c r="B151" s="357"/>
      <c r="C151" s="357"/>
      <c r="D151" s="357"/>
      <c r="E151" s="357"/>
      <c r="F151" s="262"/>
      <c r="G151" s="262"/>
      <c r="H151" s="263"/>
      <c r="I151" s="264"/>
      <c r="J151" s="264"/>
      <c r="K151" s="264"/>
      <c r="L151" s="264"/>
      <c r="M151" s="262"/>
      <c r="N151" s="262"/>
      <c r="O151" s="262"/>
    </row>
    <row r="152" spans="1:15" ht="23.25" x14ac:dyDescent="0.35">
      <c r="A152" s="265"/>
      <c r="B152" s="266"/>
      <c r="C152" s="266"/>
      <c r="D152" s="266"/>
      <c r="E152" s="266"/>
      <c r="F152" s="266"/>
      <c r="G152" s="266"/>
      <c r="H152" s="267"/>
      <c r="I152" s="267"/>
      <c r="J152" s="268"/>
      <c r="K152" s="268"/>
      <c r="L152" s="268"/>
      <c r="M152" s="266"/>
      <c r="N152" s="266"/>
      <c r="O152" s="265"/>
    </row>
    <row r="153" spans="1:15" x14ac:dyDescent="0.35">
      <c r="A153" s="139"/>
      <c r="B153" s="136"/>
      <c r="C153" s="136"/>
      <c r="D153" s="136"/>
      <c r="E153" s="136"/>
      <c r="F153" s="136"/>
      <c r="G153" s="136"/>
      <c r="H153" s="136"/>
      <c r="I153" s="136"/>
      <c r="J153" s="136"/>
      <c r="K153" s="136"/>
      <c r="L153" s="136"/>
      <c r="M153" s="136"/>
      <c r="N153" s="136"/>
      <c r="O153" s="253"/>
    </row>
    <row r="154" spans="1:15" x14ac:dyDescent="0.35">
      <c r="A154" s="36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</row>
    <row r="155" spans="1:15" x14ac:dyDescent="0.35">
      <c r="A155" s="36"/>
      <c r="B155" s="18"/>
      <c r="C155" s="18"/>
      <c r="D155" s="18"/>
      <c r="E155" s="18"/>
      <c r="F155" s="140"/>
      <c r="G155" s="140"/>
      <c r="H155" s="141"/>
      <c r="I155" s="141"/>
      <c r="J155" s="142"/>
      <c r="K155" s="142"/>
      <c r="L155" s="142"/>
      <c r="M155" s="140"/>
      <c r="N155" s="143"/>
      <c r="O155" s="139"/>
    </row>
    <row r="156" spans="1:15" x14ac:dyDescent="0.35">
      <c r="A156" s="36"/>
      <c r="B156" s="18"/>
      <c r="C156" s="18"/>
      <c r="D156" s="18"/>
      <c r="E156" s="18"/>
      <c r="F156" s="143"/>
      <c r="G156" s="18"/>
      <c r="H156" s="18"/>
      <c r="I156" s="18"/>
      <c r="J156" s="18"/>
      <c r="K156" s="18"/>
      <c r="L156" s="18"/>
      <c r="M156" s="143"/>
      <c r="N156" s="143"/>
      <c r="O156" s="139"/>
    </row>
    <row r="157" spans="1:15" x14ac:dyDescent="0.35">
      <c r="A157" s="36"/>
      <c r="B157" s="18"/>
      <c r="C157" s="18"/>
      <c r="D157" s="18"/>
      <c r="E157" s="18"/>
      <c r="F157" s="143"/>
      <c r="G157" s="18"/>
      <c r="H157" s="18"/>
      <c r="I157" s="18"/>
      <c r="J157" s="18"/>
      <c r="K157" s="18"/>
      <c r="L157" s="18"/>
      <c r="M157" s="143"/>
      <c r="N157" s="143"/>
      <c r="O157" s="136"/>
    </row>
    <row r="158" spans="1:15" x14ac:dyDescent="0.35">
      <c r="A158" s="36"/>
      <c r="B158" s="18"/>
      <c r="C158" s="18"/>
      <c r="D158" s="18"/>
      <c r="E158" s="18"/>
      <c r="F158" s="143"/>
      <c r="G158" s="18"/>
      <c r="H158" s="18"/>
      <c r="I158" s="18"/>
      <c r="J158" s="18"/>
      <c r="K158" s="18"/>
      <c r="L158" s="18"/>
      <c r="M158" s="143"/>
      <c r="N158" s="143"/>
      <c r="O158" s="18"/>
    </row>
    <row r="159" spans="1:15" x14ac:dyDescent="0.35">
      <c r="A159" s="36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43"/>
      <c r="N159" s="143"/>
      <c r="O159" s="253">
        <v>37</v>
      </c>
    </row>
    <row r="160" spans="1:15" x14ac:dyDescent="0.35">
      <c r="A160" s="1"/>
      <c r="B160" s="1"/>
      <c r="C160" s="60" t="s">
        <v>104</v>
      </c>
      <c r="D160" s="60"/>
      <c r="E160" s="60" t="s">
        <v>107</v>
      </c>
      <c r="F160" s="60"/>
      <c r="G160" s="60"/>
      <c r="H160" s="60"/>
      <c r="I160" s="60"/>
      <c r="J160" s="1"/>
      <c r="K160" s="1"/>
      <c r="L160" s="1"/>
      <c r="M160" s="1"/>
      <c r="N160" s="1"/>
      <c r="O160" s="253"/>
    </row>
    <row r="161" spans="1:15" x14ac:dyDescent="0.35">
      <c r="A161" s="1"/>
      <c r="B161" s="1"/>
      <c r="C161" s="1"/>
      <c r="D161" s="3" t="s">
        <v>31</v>
      </c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1:15" x14ac:dyDescent="0.35">
      <c r="A162" s="328" t="s">
        <v>4</v>
      </c>
      <c r="B162" s="330" t="s">
        <v>5</v>
      </c>
      <c r="C162" s="331"/>
      <c r="D162" s="331"/>
      <c r="E162" s="332"/>
      <c r="F162" s="328" t="s">
        <v>6</v>
      </c>
      <c r="G162" s="5" t="s">
        <v>7</v>
      </c>
      <c r="H162" s="336" t="s">
        <v>8</v>
      </c>
      <c r="I162" s="337"/>
      <c r="J162" s="337"/>
      <c r="K162" s="337"/>
      <c r="L162" s="338"/>
      <c r="M162" s="5" t="s">
        <v>10</v>
      </c>
      <c r="N162" s="5" t="s">
        <v>12</v>
      </c>
      <c r="O162" s="5" t="s">
        <v>14</v>
      </c>
    </row>
    <row r="163" spans="1:15" x14ac:dyDescent="0.35">
      <c r="A163" s="329"/>
      <c r="B163" s="333"/>
      <c r="C163" s="334"/>
      <c r="D163" s="334"/>
      <c r="E163" s="335"/>
      <c r="F163" s="329"/>
      <c r="G163" s="6" t="s">
        <v>15</v>
      </c>
      <c r="H163" s="5">
        <v>2566</v>
      </c>
      <c r="I163" s="5">
        <v>2567</v>
      </c>
      <c r="J163" s="5">
        <v>2568</v>
      </c>
      <c r="K163" s="5">
        <v>2569</v>
      </c>
      <c r="L163" s="5">
        <v>2570</v>
      </c>
      <c r="M163" s="8" t="s">
        <v>11</v>
      </c>
      <c r="N163" s="6" t="s">
        <v>13</v>
      </c>
      <c r="O163" s="6" t="s">
        <v>17</v>
      </c>
    </row>
    <row r="164" spans="1:15" x14ac:dyDescent="0.35">
      <c r="A164" s="340"/>
      <c r="B164" s="341"/>
      <c r="C164" s="342"/>
      <c r="D164" s="342"/>
      <c r="E164" s="343"/>
      <c r="F164" s="340"/>
      <c r="G164" s="4" t="s">
        <v>16</v>
      </c>
      <c r="H164" s="7" t="s">
        <v>9</v>
      </c>
      <c r="I164" s="7" t="s">
        <v>9</v>
      </c>
      <c r="J164" s="7" t="s">
        <v>9</v>
      </c>
      <c r="K164" s="7" t="s">
        <v>9</v>
      </c>
      <c r="L164" s="7" t="s">
        <v>9</v>
      </c>
      <c r="M164" s="7"/>
      <c r="N164" s="4"/>
      <c r="O164" s="4" t="s">
        <v>18</v>
      </c>
    </row>
    <row r="165" spans="1:15" x14ac:dyDescent="0.35">
      <c r="A165" s="276">
        <v>12</v>
      </c>
      <c r="B165" s="58" t="s">
        <v>769</v>
      </c>
      <c r="C165" s="278"/>
      <c r="D165" s="278"/>
      <c r="E165" s="279"/>
      <c r="F165" s="20" t="s">
        <v>266</v>
      </c>
      <c r="G165" s="22" t="s">
        <v>735</v>
      </c>
      <c r="H165" s="8"/>
      <c r="I165" s="284">
        <v>490000</v>
      </c>
      <c r="J165" s="284">
        <v>490000</v>
      </c>
      <c r="K165" s="284">
        <v>490000</v>
      </c>
      <c r="L165" s="284">
        <v>490000</v>
      </c>
      <c r="M165" s="20" t="s">
        <v>26</v>
      </c>
      <c r="N165" s="20" t="s">
        <v>33</v>
      </c>
      <c r="O165" s="17" t="s">
        <v>275</v>
      </c>
    </row>
    <row r="166" spans="1:15" x14ac:dyDescent="0.35">
      <c r="A166" s="276"/>
      <c r="B166" s="58" t="s">
        <v>698</v>
      </c>
      <c r="C166" s="278"/>
      <c r="D166" s="278"/>
      <c r="E166" s="279"/>
      <c r="F166" s="20" t="s">
        <v>267</v>
      </c>
      <c r="G166" s="22" t="s">
        <v>736</v>
      </c>
      <c r="H166" s="8"/>
      <c r="I166" s="8"/>
      <c r="J166" s="8"/>
      <c r="K166" s="8"/>
      <c r="L166" s="8"/>
      <c r="M166" s="20" t="s">
        <v>22</v>
      </c>
      <c r="N166" s="20" t="s">
        <v>274</v>
      </c>
      <c r="O166" s="17" t="s">
        <v>302</v>
      </c>
    </row>
    <row r="167" spans="1:15" x14ac:dyDescent="0.35">
      <c r="A167" s="276"/>
      <c r="B167" s="223" t="s">
        <v>27</v>
      </c>
      <c r="C167" s="137"/>
      <c r="D167" s="137"/>
      <c r="E167" s="279"/>
      <c r="F167" s="20" t="s">
        <v>268</v>
      </c>
      <c r="G167" s="145" t="s">
        <v>737</v>
      </c>
      <c r="H167" s="8"/>
      <c r="I167" s="8"/>
      <c r="J167" s="8"/>
      <c r="K167" s="8"/>
      <c r="L167" s="8"/>
      <c r="M167" s="20" t="s">
        <v>271</v>
      </c>
      <c r="N167" s="20" t="s">
        <v>227</v>
      </c>
      <c r="O167" s="17" t="s">
        <v>276</v>
      </c>
    </row>
    <row r="168" spans="1:15" x14ac:dyDescent="0.35">
      <c r="A168" s="276"/>
      <c r="B168" s="277"/>
      <c r="C168" s="278"/>
      <c r="D168" s="278"/>
      <c r="E168" s="279"/>
      <c r="F168" s="276"/>
      <c r="G168" s="6"/>
      <c r="H168" s="8"/>
      <c r="I168" s="8"/>
      <c r="J168" s="8"/>
      <c r="K168" s="8"/>
      <c r="L168" s="8"/>
      <c r="M168" s="20" t="s">
        <v>227</v>
      </c>
      <c r="N168" s="20" t="s">
        <v>272</v>
      </c>
      <c r="O168" s="20" t="s">
        <v>303</v>
      </c>
    </row>
    <row r="169" spans="1:15" x14ac:dyDescent="0.35">
      <c r="A169" s="276"/>
      <c r="B169" s="277"/>
      <c r="C169" s="278"/>
      <c r="D169" s="278"/>
      <c r="E169" s="279"/>
      <c r="F169" s="276"/>
      <c r="G169" s="6"/>
      <c r="H169" s="8"/>
      <c r="I169" s="8"/>
      <c r="J169" s="8"/>
      <c r="K169" s="8"/>
      <c r="L169" s="8"/>
      <c r="M169" s="20" t="s">
        <v>272</v>
      </c>
      <c r="N169" s="20" t="s">
        <v>273</v>
      </c>
      <c r="O169" s="20"/>
    </row>
    <row r="170" spans="1:15" x14ac:dyDescent="0.35">
      <c r="A170" s="280"/>
      <c r="B170" s="281"/>
      <c r="C170" s="282"/>
      <c r="D170" s="282"/>
      <c r="E170" s="283"/>
      <c r="F170" s="280"/>
      <c r="G170" s="4"/>
      <c r="H170" s="7"/>
      <c r="I170" s="7"/>
      <c r="J170" s="7"/>
      <c r="K170" s="7"/>
      <c r="L170" s="7"/>
      <c r="M170" s="27" t="s">
        <v>273</v>
      </c>
      <c r="N170" s="27"/>
      <c r="O170" s="27"/>
    </row>
    <row r="171" spans="1:15" x14ac:dyDescent="0.35">
      <c r="A171" s="12">
        <v>13</v>
      </c>
      <c r="B171" s="42" t="s">
        <v>748</v>
      </c>
      <c r="C171" s="13"/>
      <c r="D171" s="13"/>
      <c r="E171" s="14"/>
      <c r="F171" s="15" t="s">
        <v>294</v>
      </c>
      <c r="G171" s="15" t="s">
        <v>749</v>
      </c>
      <c r="H171" s="16"/>
      <c r="I171" s="16">
        <v>1900000</v>
      </c>
      <c r="J171" s="16">
        <v>1900000</v>
      </c>
      <c r="K171" s="16">
        <v>1900000</v>
      </c>
      <c r="L171" s="16">
        <v>1900000</v>
      </c>
      <c r="M171" s="15" t="s">
        <v>26</v>
      </c>
      <c r="N171" s="15" t="s">
        <v>21</v>
      </c>
      <c r="O171" s="12" t="s">
        <v>275</v>
      </c>
    </row>
    <row r="172" spans="1:15" x14ac:dyDescent="0.35">
      <c r="A172" s="17"/>
      <c r="B172" s="21" t="s">
        <v>733</v>
      </c>
      <c r="C172" s="18"/>
      <c r="D172" s="18"/>
      <c r="E172" s="19"/>
      <c r="F172" s="20" t="s">
        <v>315</v>
      </c>
      <c r="G172" s="20" t="s">
        <v>750</v>
      </c>
      <c r="H172" s="20"/>
      <c r="I172" s="20"/>
      <c r="J172" s="20"/>
      <c r="K172" s="20"/>
      <c r="L172" s="20"/>
      <c r="M172" s="20" t="s">
        <v>22</v>
      </c>
      <c r="N172" s="20" t="s">
        <v>299</v>
      </c>
      <c r="O172" s="17" t="s">
        <v>302</v>
      </c>
    </row>
    <row r="173" spans="1:15" x14ac:dyDescent="0.35">
      <c r="A173" s="17"/>
      <c r="B173" s="21" t="s">
        <v>734</v>
      </c>
      <c r="C173" s="18"/>
      <c r="D173" s="18"/>
      <c r="E173" s="19"/>
      <c r="F173" s="20"/>
      <c r="G173" s="20" t="s">
        <v>751</v>
      </c>
      <c r="H173" s="20"/>
      <c r="I173" s="20"/>
      <c r="J173" s="20"/>
      <c r="K173" s="20"/>
      <c r="L173" s="20"/>
      <c r="M173" s="20" t="s">
        <v>153</v>
      </c>
      <c r="N173" s="20" t="s">
        <v>300</v>
      </c>
      <c r="O173" s="17" t="s">
        <v>276</v>
      </c>
    </row>
    <row r="174" spans="1:15" x14ac:dyDescent="0.35">
      <c r="A174" s="17"/>
      <c r="B174" s="21"/>
      <c r="C174" s="18"/>
      <c r="D174" s="18"/>
      <c r="E174" s="19"/>
      <c r="F174" s="20"/>
      <c r="G174" s="20" t="s">
        <v>752</v>
      </c>
      <c r="H174" s="20"/>
      <c r="I174" s="20"/>
      <c r="J174" s="20"/>
      <c r="K174" s="20"/>
      <c r="L174" s="20"/>
      <c r="M174" s="20" t="s">
        <v>242</v>
      </c>
      <c r="N174" s="20" t="s">
        <v>301</v>
      </c>
      <c r="O174" s="20" t="s">
        <v>303</v>
      </c>
    </row>
    <row r="175" spans="1:15" x14ac:dyDescent="0.35">
      <c r="A175" s="17"/>
      <c r="B175" s="21"/>
      <c r="C175" s="18"/>
      <c r="D175" s="18"/>
      <c r="E175" s="19"/>
      <c r="F175" s="20"/>
      <c r="G175" s="20" t="s">
        <v>753</v>
      </c>
      <c r="H175" s="20"/>
      <c r="I175" s="20"/>
      <c r="J175" s="20"/>
      <c r="K175" s="20"/>
      <c r="L175" s="20"/>
      <c r="M175" s="20" t="s">
        <v>41</v>
      </c>
      <c r="N175" s="20"/>
      <c r="O175" s="20"/>
    </row>
    <row r="176" spans="1:15" x14ac:dyDescent="0.35">
      <c r="A176" s="17"/>
      <c r="B176" s="21"/>
      <c r="C176" s="18"/>
      <c r="D176" s="18"/>
      <c r="E176" s="19"/>
      <c r="F176" s="20"/>
      <c r="G176" s="20" t="s">
        <v>754</v>
      </c>
      <c r="H176" s="20"/>
      <c r="I176" s="20"/>
      <c r="J176" s="20"/>
      <c r="K176" s="20"/>
      <c r="L176" s="20"/>
      <c r="M176" s="20"/>
      <c r="N176" s="20"/>
      <c r="O176" s="20"/>
    </row>
    <row r="177" spans="1:15" x14ac:dyDescent="0.35">
      <c r="A177" s="17"/>
      <c r="B177" s="21"/>
      <c r="C177" s="18"/>
      <c r="D177" s="18"/>
      <c r="E177" s="19"/>
      <c r="F177" s="20"/>
      <c r="G177" s="20" t="s">
        <v>342</v>
      </c>
      <c r="H177" s="20"/>
      <c r="I177" s="20"/>
      <c r="J177" s="20"/>
      <c r="K177" s="20"/>
      <c r="L177" s="20"/>
      <c r="M177" s="20"/>
      <c r="N177" s="20"/>
      <c r="O177" s="20" t="s">
        <v>19</v>
      </c>
    </row>
    <row r="178" spans="1:15" x14ac:dyDescent="0.35">
      <c r="A178" s="17"/>
      <c r="B178" s="21"/>
      <c r="C178" s="18"/>
      <c r="D178" s="18"/>
      <c r="E178" s="19"/>
      <c r="F178" s="20"/>
      <c r="G178" s="20" t="s">
        <v>755</v>
      </c>
      <c r="H178" s="56"/>
      <c r="I178" s="56"/>
      <c r="J178" s="20"/>
      <c r="K178" s="20"/>
      <c r="L178" s="20"/>
      <c r="M178" s="20"/>
      <c r="N178" s="20" t="s">
        <v>19</v>
      </c>
      <c r="O178" s="17"/>
    </row>
    <row r="179" spans="1:15" x14ac:dyDescent="0.35">
      <c r="A179" s="17"/>
      <c r="B179" s="21"/>
      <c r="C179" s="18"/>
      <c r="D179" s="18"/>
      <c r="E179" s="19"/>
      <c r="F179" s="20"/>
      <c r="G179" s="20" t="s">
        <v>756</v>
      </c>
      <c r="H179" s="20"/>
      <c r="I179" s="20"/>
      <c r="J179" s="20"/>
      <c r="K179" s="20"/>
      <c r="L179" s="20"/>
      <c r="M179" s="20"/>
      <c r="N179" s="20"/>
      <c r="O179" s="17"/>
    </row>
    <row r="180" spans="1:15" x14ac:dyDescent="0.35">
      <c r="A180" s="23"/>
      <c r="B180" s="24"/>
      <c r="C180" s="25"/>
      <c r="D180" s="25"/>
      <c r="E180" s="26"/>
      <c r="F180" s="27"/>
      <c r="G180" s="27" t="s">
        <v>757</v>
      </c>
      <c r="H180" s="27"/>
      <c r="I180" s="27"/>
      <c r="J180" s="27"/>
      <c r="K180" s="27"/>
      <c r="L180" s="27"/>
      <c r="M180" s="27"/>
      <c r="N180" s="27"/>
      <c r="O180" s="23"/>
    </row>
    <row r="181" spans="1:15" x14ac:dyDescent="0.35">
      <c r="A181" s="150" t="s">
        <v>23</v>
      </c>
      <c r="B181" s="354" t="s">
        <v>699</v>
      </c>
      <c r="C181" s="355"/>
      <c r="D181" s="355"/>
      <c r="E181" s="356"/>
      <c r="F181" s="150" t="s">
        <v>371</v>
      </c>
      <c r="G181" s="150" t="s">
        <v>371</v>
      </c>
      <c r="H181" s="290">
        <f>H38</f>
        <v>290000</v>
      </c>
      <c r="I181" s="151">
        <f>I171+I165+I145+I139+I116+I110+I98+I91+I84+I64+I58+I38+I32</f>
        <v>31724000</v>
      </c>
      <c r="J181" s="151">
        <f>J171+J165+J145+J139+J116+J110+J98+J91+J84+J64+J58+J32</f>
        <v>31434000</v>
      </c>
      <c r="K181" s="151">
        <f>K171+K165+K91+K84+K64</f>
        <v>6834000</v>
      </c>
      <c r="L181" s="151">
        <f>L171+L165+L91+L84+L64</f>
        <v>6834000</v>
      </c>
      <c r="M181" s="150" t="s">
        <v>371</v>
      </c>
      <c r="N181" s="150" t="s">
        <v>371</v>
      </c>
      <c r="O181" s="150" t="s">
        <v>371</v>
      </c>
    </row>
    <row r="182" spans="1:15" x14ac:dyDescent="0.35">
      <c r="A182" s="36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36"/>
    </row>
    <row r="183" spans="1:15" x14ac:dyDescent="0.35">
      <c r="A183" s="36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</row>
    <row r="184" spans="1:15" x14ac:dyDescent="0.35">
      <c r="A184" s="247"/>
      <c r="B184" s="18"/>
      <c r="C184" s="18"/>
      <c r="D184" s="18"/>
      <c r="E184" s="18"/>
      <c r="F184" s="258"/>
      <c r="G184" s="140"/>
      <c r="H184" s="141"/>
      <c r="I184" s="141"/>
      <c r="J184" s="142"/>
      <c r="K184" s="142"/>
      <c r="L184" s="142"/>
      <c r="M184" s="18"/>
      <c r="N184" s="18"/>
      <c r="O184" s="258"/>
    </row>
    <row r="185" spans="1:15" x14ac:dyDescent="0.35">
      <c r="A185" s="36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253">
        <v>38</v>
      </c>
    </row>
    <row r="186" spans="1:15" x14ac:dyDescent="0.35">
      <c r="A186" s="36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</row>
    <row r="187" spans="1:15" x14ac:dyDescent="0.35">
      <c r="A187" s="36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35"/>
    </row>
    <row r="188" spans="1:15" x14ac:dyDescent="0.35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</row>
    <row r="189" spans="1:15" x14ac:dyDescent="0.35">
      <c r="A189" s="9"/>
      <c r="B189" s="9"/>
      <c r="C189" s="9"/>
      <c r="D189" s="54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</row>
    <row r="190" spans="1:15" x14ac:dyDescent="0.35">
      <c r="A190" s="334"/>
      <c r="B190" s="334"/>
      <c r="C190" s="334"/>
      <c r="D190" s="334"/>
      <c r="E190" s="334"/>
      <c r="F190" s="334"/>
      <c r="G190" s="37"/>
      <c r="H190" s="353"/>
      <c r="I190" s="353"/>
      <c r="J190" s="353"/>
      <c r="K190" s="353"/>
      <c r="L190" s="353"/>
      <c r="M190" s="37"/>
      <c r="N190" s="37"/>
      <c r="O190" s="37"/>
    </row>
    <row r="191" spans="1:15" x14ac:dyDescent="0.35">
      <c r="A191" s="334"/>
      <c r="B191" s="334"/>
      <c r="C191" s="334"/>
      <c r="D191" s="334"/>
      <c r="E191" s="334"/>
      <c r="F191" s="334"/>
      <c r="G191" s="37"/>
      <c r="H191" s="37"/>
      <c r="I191" s="37"/>
      <c r="J191" s="37"/>
      <c r="K191" s="37"/>
      <c r="L191" s="37"/>
      <c r="M191" s="55"/>
      <c r="N191" s="37"/>
      <c r="O191" s="37"/>
    </row>
    <row r="192" spans="1:15" x14ac:dyDescent="0.35">
      <c r="A192" s="334"/>
      <c r="B192" s="334"/>
      <c r="C192" s="334"/>
      <c r="D192" s="334"/>
      <c r="E192" s="334"/>
      <c r="F192" s="334"/>
      <c r="G192" s="37"/>
      <c r="H192" s="55"/>
      <c r="I192" s="55"/>
      <c r="J192" s="55"/>
      <c r="K192" s="55"/>
      <c r="L192" s="55"/>
      <c r="M192" s="55"/>
      <c r="N192" s="37"/>
      <c r="O192" s="37"/>
    </row>
    <row r="193" spans="1:15" x14ac:dyDescent="0.35">
      <c r="A193" s="36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</row>
    <row r="194" spans="1:15" x14ac:dyDescent="0.35">
      <c r="A194" s="36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</row>
    <row r="195" spans="1:15" x14ac:dyDescent="0.35">
      <c r="A195" s="36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</row>
    <row r="196" spans="1:15" x14ac:dyDescent="0.35">
      <c r="A196" s="36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</row>
    <row r="197" spans="1:15" x14ac:dyDescent="0.35">
      <c r="A197" s="36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</row>
    <row r="198" spans="1:15" x14ac:dyDescent="0.35">
      <c r="A198" s="36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</row>
    <row r="199" spans="1:15" x14ac:dyDescent="0.35">
      <c r="A199" s="36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</row>
    <row r="200" spans="1:15" x14ac:dyDescent="0.35">
      <c r="A200" s="36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</row>
    <row r="201" spans="1:15" x14ac:dyDescent="0.35">
      <c r="A201" s="36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</row>
    <row r="202" spans="1:15" x14ac:dyDescent="0.35">
      <c r="A202" s="36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</row>
    <row r="203" spans="1:15" x14ac:dyDescent="0.35">
      <c r="A203" s="36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</row>
    <row r="204" spans="1:15" x14ac:dyDescent="0.35">
      <c r="A204" s="36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</row>
    <row r="205" spans="1:15" x14ac:dyDescent="0.35">
      <c r="A205" s="36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</row>
    <row r="206" spans="1:15" x14ac:dyDescent="0.35">
      <c r="A206" s="36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</row>
    <row r="207" spans="1:15" x14ac:dyDescent="0.35">
      <c r="A207" s="36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</row>
    <row r="208" spans="1:15" x14ac:dyDescent="0.35">
      <c r="A208" s="36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</row>
    <row r="209" spans="1:15" x14ac:dyDescent="0.35">
      <c r="A209" s="36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</row>
    <row r="210" spans="1:15" x14ac:dyDescent="0.35">
      <c r="A210" s="36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</row>
    <row r="211" spans="1:15" x14ac:dyDescent="0.35">
      <c r="A211" s="36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</row>
    <row r="212" spans="1:15" x14ac:dyDescent="0.35">
      <c r="A212" s="36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</row>
    <row r="213" spans="1:15" x14ac:dyDescent="0.35">
      <c r="A213" s="39"/>
      <c r="B213" s="32"/>
      <c r="C213" s="32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5"/>
    </row>
    <row r="214" spans="1:15" x14ac:dyDescent="0.35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</row>
    <row r="215" spans="1:15" x14ac:dyDescent="0.35">
      <c r="A215" s="9"/>
      <c r="B215" s="9"/>
      <c r="C215" s="9"/>
      <c r="D215" s="54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</row>
    <row r="216" spans="1:15" x14ac:dyDescent="0.35">
      <c r="A216" s="334"/>
      <c r="B216" s="334"/>
      <c r="C216" s="334"/>
      <c r="D216" s="334"/>
      <c r="E216" s="334"/>
      <c r="F216" s="334"/>
      <c r="G216" s="37"/>
      <c r="H216" s="353"/>
      <c r="I216" s="353"/>
      <c r="J216" s="353"/>
      <c r="K216" s="353"/>
      <c r="L216" s="353"/>
      <c r="M216" s="37"/>
      <c r="N216" s="37"/>
      <c r="O216" s="37"/>
    </row>
    <row r="217" spans="1:15" x14ac:dyDescent="0.35">
      <c r="A217" s="334"/>
      <c r="B217" s="334"/>
      <c r="C217" s="334"/>
      <c r="D217" s="334"/>
      <c r="E217" s="334"/>
      <c r="F217" s="334"/>
      <c r="G217" s="37"/>
      <c r="H217" s="37"/>
      <c r="I217" s="37"/>
      <c r="J217" s="37"/>
      <c r="K217" s="37"/>
      <c r="L217" s="37"/>
      <c r="M217" s="55"/>
      <c r="N217" s="37"/>
      <c r="O217" s="37"/>
    </row>
    <row r="218" spans="1:15" x14ac:dyDescent="0.35">
      <c r="A218" s="334"/>
      <c r="B218" s="334"/>
      <c r="C218" s="334"/>
      <c r="D218" s="334"/>
      <c r="E218" s="334"/>
      <c r="F218" s="334"/>
      <c r="G218" s="37"/>
      <c r="H218" s="55"/>
      <c r="I218" s="55"/>
      <c r="J218" s="55"/>
      <c r="K218" s="55"/>
      <c r="L218" s="55"/>
      <c r="M218" s="55"/>
      <c r="N218" s="37"/>
      <c r="O218" s="37"/>
    </row>
    <row r="219" spans="1:15" x14ac:dyDescent="0.35">
      <c r="A219" s="36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</row>
    <row r="220" spans="1:15" x14ac:dyDescent="0.35">
      <c r="A220" s="36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</row>
    <row r="221" spans="1:15" x14ac:dyDescent="0.35">
      <c r="A221" s="36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</row>
    <row r="222" spans="1:15" x14ac:dyDescent="0.35">
      <c r="A222" s="36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</row>
    <row r="223" spans="1:15" x14ac:dyDescent="0.35">
      <c r="A223" s="36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</row>
    <row r="224" spans="1:15" x14ac:dyDescent="0.35">
      <c r="A224" s="36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</row>
    <row r="225" spans="1:15" x14ac:dyDescent="0.35">
      <c r="A225" s="36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</row>
    <row r="226" spans="1:15" x14ac:dyDescent="0.35">
      <c r="A226" s="36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</row>
    <row r="227" spans="1:15" x14ac:dyDescent="0.35">
      <c r="A227" s="36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</row>
    <row r="228" spans="1:15" x14ac:dyDescent="0.35">
      <c r="A228" s="36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</row>
    <row r="229" spans="1:15" x14ac:dyDescent="0.35">
      <c r="A229" s="36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</row>
    <row r="230" spans="1:15" x14ac:dyDescent="0.35">
      <c r="A230" s="36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</row>
    <row r="231" spans="1:15" x14ac:dyDescent="0.35">
      <c r="A231" s="36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</row>
    <row r="232" spans="1:15" x14ac:dyDescent="0.35">
      <c r="A232" s="36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</row>
    <row r="233" spans="1:15" x14ac:dyDescent="0.35">
      <c r="A233" s="36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</row>
    <row r="234" spans="1:15" x14ac:dyDescent="0.35">
      <c r="A234" s="36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</row>
    <row r="235" spans="1:15" x14ac:dyDescent="0.35">
      <c r="A235" s="36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</row>
    <row r="236" spans="1:15" x14ac:dyDescent="0.35">
      <c r="A236" s="36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</row>
    <row r="237" spans="1:15" x14ac:dyDescent="0.35">
      <c r="A237" s="36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</row>
    <row r="238" spans="1:15" x14ac:dyDescent="0.35">
      <c r="A238" s="36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</row>
    <row r="239" spans="1:15" x14ac:dyDescent="0.35">
      <c r="A239" s="39"/>
      <c r="B239" s="32"/>
      <c r="C239" s="32"/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5"/>
    </row>
    <row r="240" spans="1:15" x14ac:dyDescent="0.35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</row>
    <row r="241" spans="1:15" x14ac:dyDescent="0.35">
      <c r="A241" s="9"/>
      <c r="B241" s="9"/>
      <c r="C241" s="9"/>
      <c r="D241" s="54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</row>
    <row r="242" spans="1:15" x14ac:dyDescent="0.35">
      <c r="A242" s="334"/>
      <c r="B242" s="334"/>
      <c r="C242" s="334"/>
      <c r="D242" s="334"/>
      <c r="E242" s="334"/>
      <c r="F242" s="334"/>
      <c r="G242" s="37"/>
      <c r="H242" s="353"/>
      <c r="I242" s="353"/>
      <c r="J242" s="353"/>
      <c r="K242" s="353"/>
      <c r="L242" s="353"/>
      <c r="M242" s="37"/>
      <c r="N242" s="37"/>
      <c r="O242" s="37"/>
    </row>
    <row r="243" spans="1:15" x14ac:dyDescent="0.35">
      <c r="A243" s="334"/>
      <c r="B243" s="334"/>
      <c r="C243" s="334"/>
      <c r="D243" s="334"/>
      <c r="E243" s="334"/>
      <c r="F243" s="334"/>
      <c r="G243" s="37"/>
      <c r="H243" s="37"/>
      <c r="I243" s="37"/>
      <c r="J243" s="37"/>
      <c r="K243" s="37"/>
      <c r="L243" s="37"/>
      <c r="M243" s="55"/>
      <c r="N243" s="37"/>
      <c r="O243" s="37"/>
    </row>
    <row r="244" spans="1:15" x14ac:dyDescent="0.35">
      <c r="A244" s="334"/>
      <c r="B244" s="334"/>
      <c r="C244" s="334"/>
      <c r="D244" s="334"/>
      <c r="E244" s="334"/>
      <c r="F244" s="334"/>
      <c r="G244" s="37"/>
      <c r="H244" s="55"/>
      <c r="I244" s="55"/>
      <c r="J244" s="55"/>
      <c r="K244" s="55"/>
      <c r="L244" s="55"/>
      <c r="M244" s="55"/>
      <c r="N244" s="37"/>
      <c r="O244" s="37"/>
    </row>
    <row r="245" spans="1:15" x14ac:dyDescent="0.35">
      <c r="A245" s="36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</row>
    <row r="246" spans="1:15" x14ac:dyDescent="0.35">
      <c r="A246" s="36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</row>
    <row r="247" spans="1:15" x14ac:dyDescent="0.35">
      <c r="A247" s="36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</row>
    <row r="248" spans="1:15" x14ac:dyDescent="0.35">
      <c r="A248" s="36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</row>
    <row r="249" spans="1:15" x14ac:dyDescent="0.35">
      <c r="A249" s="36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</row>
    <row r="250" spans="1:15" x14ac:dyDescent="0.35">
      <c r="A250" s="36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</row>
    <row r="251" spans="1:15" x14ac:dyDescent="0.35">
      <c r="A251" s="36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</row>
    <row r="252" spans="1:15" x14ac:dyDescent="0.35">
      <c r="A252" s="36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</row>
    <row r="253" spans="1:15" x14ac:dyDescent="0.35">
      <c r="A253" s="36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</row>
    <row r="254" spans="1:15" x14ac:dyDescent="0.35">
      <c r="A254" s="36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</row>
    <row r="255" spans="1:15" x14ac:dyDescent="0.35">
      <c r="A255" s="36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</row>
    <row r="256" spans="1:15" x14ac:dyDescent="0.35">
      <c r="A256" s="36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</row>
    <row r="257" spans="1:15" x14ac:dyDescent="0.35">
      <c r="A257" s="36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</row>
    <row r="258" spans="1:15" x14ac:dyDescent="0.35">
      <c r="A258" s="36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</row>
    <row r="259" spans="1:15" x14ac:dyDescent="0.35">
      <c r="A259" s="36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</row>
    <row r="260" spans="1:15" x14ac:dyDescent="0.35">
      <c r="A260" s="36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</row>
    <row r="261" spans="1:15" x14ac:dyDescent="0.35">
      <c r="A261" s="36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</row>
    <row r="262" spans="1:15" x14ac:dyDescent="0.35">
      <c r="A262" s="36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</row>
    <row r="263" spans="1:15" x14ac:dyDescent="0.35">
      <c r="A263" s="36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</row>
    <row r="264" spans="1:15" x14ac:dyDescent="0.35">
      <c r="A264" s="36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</row>
    <row r="265" spans="1:15" x14ac:dyDescent="0.35">
      <c r="A265" s="39"/>
      <c r="B265" s="32"/>
      <c r="C265" s="32"/>
      <c r="D265" s="32"/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5"/>
    </row>
    <row r="266" spans="1:15" x14ac:dyDescent="0.35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</row>
    <row r="267" spans="1:15" x14ac:dyDescent="0.35">
      <c r="A267" s="9"/>
      <c r="B267" s="9"/>
      <c r="C267" s="9"/>
      <c r="D267" s="54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</row>
    <row r="268" spans="1:15" x14ac:dyDescent="0.35">
      <c r="A268" s="334"/>
      <c r="B268" s="334"/>
      <c r="C268" s="334"/>
      <c r="D268" s="334"/>
      <c r="E268" s="334"/>
      <c r="F268" s="334"/>
      <c r="G268" s="37"/>
      <c r="H268" s="353"/>
      <c r="I268" s="353"/>
      <c r="J268" s="353"/>
      <c r="K268" s="353"/>
      <c r="L268" s="353"/>
      <c r="M268" s="37"/>
      <c r="N268" s="37"/>
      <c r="O268" s="37"/>
    </row>
    <row r="269" spans="1:15" x14ac:dyDescent="0.35">
      <c r="A269" s="334"/>
      <c r="B269" s="334"/>
      <c r="C269" s="334"/>
      <c r="D269" s="334"/>
      <c r="E269" s="334"/>
      <c r="F269" s="334"/>
      <c r="G269" s="37"/>
      <c r="H269" s="37"/>
      <c r="I269" s="37"/>
      <c r="J269" s="37"/>
      <c r="K269" s="37"/>
      <c r="L269" s="37"/>
      <c r="M269" s="55"/>
      <c r="N269" s="37"/>
      <c r="O269" s="37"/>
    </row>
    <row r="270" spans="1:15" x14ac:dyDescent="0.35">
      <c r="A270" s="334"/>
      <c r="B270" s="334"/>
      <c r="C270" s="334"/>
      <c r="D270" s="334"/>
      <c r="E270" s="334"/>
      <c r="F270" s="334"/>
      <c r="G270" s="37"/>
      <c r="H270" s="55"/>
      <c r="I270" s="55"/>
      <c r="J270" s="55"/>
      <c r="K270" s="55"/>
      <c r="L270" s="55"/>
      <c r="M270" s="55"/>
      <c r="N270" s="37"/>
      <c r="O270" s="37"/>
    </row>
    <row r="271" spans="1:15" x14ac:dyDescent="0.35">
      <c r="A271" s="36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</row>
    <row r="272" spans="1:15" x14ac:dyDescent="0.35">
      <c r="A272" s="36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</row>
    <row r="273" spans="1:15" x14ac:dyDescent="0.35">
      <c r="A273" s="36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</row>
    <row r="274" spans="1:15" x14ac:dyDescent="0.35">
      <c r="A274" s="36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</row>
    <row r="275" spans="1:15" x14ac:dyDescent="0.35">
      <c r="A275" s="36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</row>
    <row r="276" spans="1:15" x14ac:dyDescent="0.35">
      <c r="A276" s="36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</row>
    <row r="277" spans="1:15" x14ac:dyDescent="0.35">
      <c r="A277" s="36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</row>
    <row r="278" spans="1:15" x14ac:dyDescent="0.35">
      <c r="A278" s="36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</row>
    <row r="279" spans="1:15" x14ac:dyDescent="0.35">
      <c r="A279" s="36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</row>
    <row r="280" spans="1:15" x14ac:dyDescent="0.35">
      <c r="A280" s="36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</row>
    <row r="281" spans="1:15" x14ac:dyDescent="0.35">
      <c r="A281" s="36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</row>
    <row r="282" spans="1:15" x14ac:dyDescent="0.35">
      <c r="A282" s="36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</row>
    <row r="283" spans="1:15" x14ac:dyDescent="0.35">
      <c r="A283" s="36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</row>
    <row r="284" spans="1:15" x14ac:dyDescent="0.35">
      <c r="A284" s="36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</row>
    <row r="285" spans="1:15" x14ac:dyDescent="0.35">
      <c r="A285" s="36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</row>
    <row r="286" spans="1:15" x14ac:dyDescent="0.35">
      <c r="A286" s="36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</row>
    <row r="287" spans="1:15" x14ac:dyDescent="0.35">
      <c r="A287" s="36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</row>
    <row r="288" spans="1:15" x14ac:dyDescent="0.35">
      <c r="A288" s="36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</row>
    <row r="289" spans="1:15" x14ac:dyDescent="0.35">
      <c r="A289" s="36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</row>
    <row r="290" spans="1:15" x14ac:dyDescent="0.35">
      <c r="A290" s="36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</row>
    <row r="291" spans="1:15" x14ac:dyDescent="0.35">
      <c r="A291" s="39"/>
      <c r="B291" s="32"/>
      <c r="C291" s="32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5"/>
    </row>
    <row r="292" spans="1:15" x14ac:dyDescent="0.35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</row>
    <row r="293" spans="1:15" x14ac:dyDescent="0.35">
      <c r="A293" s="9"/>
      <c r="B293" s="9"/>
      <c r="C293" s="9"/>
      <c r="D293" s="54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</row>
    <row r="294" spans="1:15" x14ac:dyDescent="0.35">
      <c r="A294" s="334"/>
      <c r="B294" s="334"/>
      <c r="C294" s="334"/>
      <c r="D294" s="334"/>
      <c r="E294" s="334"/>
      <c r="F294" s="334"/>
      <c r="G294" s="37"/>
      <c r="H294" s="353"/>
      <c r="I294" s="353"/>
      <c r="J294" s="353"/>
      <c r="K294" s="353"/>
      <c r="L294" s="353"/>
      <c r="M294" s="37"/>
      <c r="N294" s="37"/>
      <c r="O294" s="37"/>
    </row>
    <row r="295" spans="1:15" x14ac:dyDescent="0.35">
      <c r="A295" s="334"/>
      <c r="B295" s="334"/>
      <c r="C295" s="334"/>
      <c r="D295" s="334"/>
      <c r="E295" s="334"/>
      <c r="F295" s="334"/>
      <c r="G295" s="37"/>
      <c r="H295" s="37"/>
      <c r="I295" s="37"/>
      <c r="J295" s="37"/>
      <c r="K295" s="37"/>
      <c r="L295" s="37"/>
      <c r="M295" s="55"/>
      <c r="N295" s="37"/>
      <c r="O295" s="37"/>
    </row>
    <row r="296" spans="1:15" x14ac:dyDescent="0.35">
      <c r="A296" s="334"/>
      <c r="B296" s="334"/>
      <c r="C296" s="334"/>
      <c r="D296" s="334"/>
      <c r="E296" s="334"/>
      <c r="F296" s="334"/>
      <c r="G296" s="37"/>
      <c r="H296" s="55"/>
      <c r="I296" s="55"/>
      <c r="J296" s="55"/>
      <c r="K296" s="55"/>
      <c r="L296" s="55"/>
      <c r="M296" s="55"/>
      <c r="N296" s="37"/>
      <c r="O296" s="37"/>
    </row>
    <row r="297" spans="1:15" x14ac:dyDescent="0.35">
      <c r="A297" s="36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</row>
    <row r="298" spans="1:15" x14ac:dyDescent="0.35">
      <c r="A298" s="36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</row>
    <row r="299" spans="1:15" x14ac:dyDescent="0.35">
      <c r="A299" s="36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</row>
    <row r="300" spans="1:15" x14ac:dyDescent="0.35">
      <c r="A300" s="36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</row>
    <row r="301" spans="1:15" x14ac:dyDescent="0.35">
      <c r="A301" s="36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</row>
    <row r="302" spans="1:15" x14ac:dyDescent="0.35">
      <c r="A302" s="36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</row>
    <row r="303" spans="1:15" x14ac:dyDescent="0.35">
      <c r="A303" s="36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</row>
    <row r="304" spans="1:15" x14ac:dyDescent="0.35">
      <c r="A304" s="36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</row>
    <row r="305" spans="1:15" x14ac:dyDescent="0.35">
      <c r="A305" s="36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</row>
    <row r="306" spans="1:15" x14ac:dyDescent="0.35">
      <c r="A306" s="36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</row>
    <row r="307" spans="1:15" x14ac:dyDescent="0.35">
      <c r="A307" s="36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</row>
    <row r="308" spans="1:15" x14ac:dyDescent="0.35">
      <c r="A308" s="36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</row>
    <row r="309" spans="1:15" x14ac:dyDescent="0.35">
      <c r="A309" s="36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</row>
    <row r="310" spans="1:15" x14ac:dyDescent="0.35">
      <c r="A310" s="36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</row>
    <row r="311" spans="1:15" x14ac:dyDescent="0.35">
      <c r="A311" s="36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</row>
    <row r="312" spans="1:15" x14ac:dyDescent="0.35">
      <c r="A312" s="36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</row>
    <row r="313" spans="1:15" x14ac:dyDescent="0.35">
      <c r="A313" s="36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</row>
    <row r="314" spans="1:15" x14ac:dyDescent="0.35">
      <c r="A314" s="36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</row>
    <row r="315" spans="1:15" x14ac:dyDescent="0.35">
      <c r="A315" s="36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</row>
    <row r="316" spans="1:15" x14ac:dyDescent="0.35">
      <c r="A316" s="36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</row>
    <row r="317" spans="1:15" x14ac:dyDescent="0.35">
      <c r="A317" s="39"/>
      <c r="B317" s="32"/>
      <c r="C317" s="32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5"/>
    </row>
    <row r="318" spans="1:15" x14ac:dyDescent="0.35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</row>
    <row r="319" spans="1:15" x14ac:dyDescent="0.35">
      <c r="A319" s="9"/>
      <c r="B319" s="9"/>
      <c r="C319" s="9"/>
      <c r="D319" s="54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</row>
    <row r="320" spans="1:15" x14ac:dyDescent="0.35">
      <c r="A320" s="334"/>
      <c r="B320" s="334"/>
      <c r="C320" s="334"/>
      <c r="D320" s="334"/>
      <c r="E320" s="334"/>
      <c r="F320" s="334"/>
      <c r="G320" s="37"/>
      <c r="H320" s="353"/>
      <c r="I320" s="353"/>
      <c r="J320" s="353"/>
      <c r="K320" s="353"/>
      <c r="L320" s="353"/>
      <c r="M320" s="37"/>
      <c r="N320" s="37"/>
      <c r="O320" s="37"/>
    </row>
    <row r="321" spans="1:15" x14ac:dyDescent="0.35">
      <c r="A321" s="334"/>
      <c r="B321" s="334"/>
      <c r="C321" s="334"/>
      <c r="D321" s="334"/>
      <c r="E321" s="334"/>
      <c r="F321" s="334"/>
      <c r="G321" s="37"/>
      <c r="H321" s="37"/>
      <c r="I321" s="37"/>
      <c r="J321" s="37"/>
      <c r="K321" s="37"/>
      <c r="L321" s="37"/>
      <c r="M321" s="55"/>
      <c r="N321" s="37"/>
      <c r="O321" s="37"/>
    </row>
    <row r="322" spans="1:15" x14ac:dyDescent="0.35">
      <c r="A322" s="334"/>
      <c r="B322" s="334"/>
      <c r="C322" s="334"/>
      <c r="D322" s="334"/>
      <c r="E322" s="334"/>
      <c r="F322" s="334"/>
      <c r="G322" s="37"/>
      <c r="H322" s="55"/>
      <c r="I322" s="55"/>
      <c r="J322" s="55"/>
      <c r="K322" s="55"/>
      <c r="L322" s="55"/>
      <c r="M322" s="55"/>
      <c r="N322" s="37"/>
      <c r="O322" s="37"/>
    </row>
    <row r="323" spans="1:15" x14ac:dyDescent="0.35">
      <c r="A323" s="36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</row>
    <row r="324" spans="1:15" x14ac:dyDescent="0.35">
      <c r="A324" s="36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</row>
    <row r="325" spans="1:15" x14ac:dyDescent="0.35">
      <c r="A325" s="36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</row>
    <row r="326" spans="1:15" x14ac:dyDescent="0.35">
      <c r="A326" s="36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</row>
    <row r="327" spans="1:15" x14ac:dyDescent="0.35">
      <c r="A327" s="36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</row>
    <row r="328" spans="1:15" x14ac:dyDescent="0.35">
      <c r="A328" s="36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</row>
    <row r="329" spans="1:15" x14ac:dyDescent="0.35">
      <c r="A329" s="36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</row>
    <row r="330" spans="1:15" x14ac:dyDescent="0.35">
      <c r="A330" s="36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</row>
    <row r="331" spans="1:15" x14ac:dyDescent="0.35">
      <c r="A331" s="36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</row>
    <row r="332" spans="1:15" x14ac:dyDescent="0.35">
      <c r="A332" s="36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</row>
    <row r="333" spans="1:15" x14ac:dyDescent="0.35">
      <c r="A333" s="36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</row>
    <row r="334" spans="1:15" x14ac:dyDescent="0.35">
      <c r="A334" s="36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</row>
    <row r="335" spans="1:15" x14ac:dyDescent="0.35">
      <c r="A335" s="36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</row>
    <row r="336" spans="1:15" x14ac:dyDescent="0.35">
      <c r="A336" s="36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</row>
    <row r="337" spans="1:15" x14ac:dyDescent="0.35">
      <c r="A337" s="36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</row>
    <row r="338" spans="1:15" x14ac:dyDescent="0.35">
      <c r="A338" s="36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</row>
    <row r="339" spans="1:15" x14ac:dyDescent="0.35">
      <c r="A339" s="36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</row>
    <row r="340" spans="1:15" x14ac:dyDescent="0.35">
      <c r="A340" s="36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</row>
    <row r="341" spans="1:15" x14ac:dyDescent="0.35">
      <c r="A341" s="36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</row>
    <row r="342" spans="1:15" x14ac:dyDescent="0.35">
      <c r="A342" s="36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</row>
    <row r="343" spans="1:15" x14ac:dyDescent="0.35">
      <c r="A343" s="39"/>
      <c r="B343" s="32"/>
      <c r="C343" s="32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5"/>
    </row>
  </sheetData>
  <mergeCells count="56">
    <mergeCell ref="A3:O3"/>
    <mergeCell ref="A4:O4"/>
    <mergeCell ref="A6:O6"/>
    <mergeCell ref="A29:A31"/>
    <mergeCell ref="B29:E31"/>
    <mergeCell ref="F29:F31"/>
    <mergeCell ref="H29:L29"/>
    <mergeCell ref="A5:O5"/>
    <mergeCell ref="O25:O26"/>
    <mergeCell ref="A55:A57"/>
    <mergeCell ref="B55:E57"/>
    <mergeCell ref="F55:F57"/>
    <mergeCell ref="H55:L55"/>
    <mergeCell ref="A81:A83"/>
    <mergeCell ref="B81:E83"/>
    <mergeCell ref="F81:F83"/>
    <mergeCell ref="H81:L81"/>
    <mergeCell ref="A107:A109"/>
    <mergeCell ref="B107:E109"/>
    <mergeCell ref="F107:F109"/>
    <mergeCell ref="H107:L107"/>
    <mergeCell ref="B131:E131"/>
    <mergeCell ref="A136:A138"/>
    <mergeCell ref="B136:E138"/>
    <mergeCell ref="F136:F138"/>
    <mergeCell ref="H136:L136"/>
    <mergeCell ref="A190:A192"/>
    <mergeCell ref="B190:E192"/>
    <mergeCell ref="F190:F192"/>
    <mergeCell ref="H190:L190"/>
    <mergeCell ref="B181:E181"/>
    <mergeCell ref="B151:E151"/>
    <mergeCell ref="A162:A164"/>
    <mergeCell ref="B162:E164"/>
    <mergeCell ref="F162:F164"/>
    <mergeCell ref="H162:L162"/>
    <mergeCell ref="A216:A218"/>
    <mergeCell ref="B216:E218"/>
    <mergeCell ref="F216:F218"/>
    <mergeCell ref="H216:L216"/>
    <mergeCell ref="A242:A244"/>
    <mergeCell ref="B242:E244"/>
    <mergeCell ref="F242:F244"/>
    <mergeCell ref="H242:L242"/>
    <mergeCell ref="A320:A322"/>
    <mergeCell ref="B320:E322"/>
    <mergeCell ref="F320:F322"/>
    <mergeCell ref="H320:L320"/>
    <mergeCell ref="A268:A270"/>
    <mergeCell ref="B268:E270"/>
    <mergeCell ref="F268:F270"/>
    <mergeCell ref="H268:L268"/>
    <mergeCell ref="A294:A296"/>
    <mergeCell ref="B294:E296"/>
    <mergeCell ref="F294:F296"/>
    <mergeCell ref="H294:L294"/>
  </mergeCells>
  <pageMargins left="0.19685039370078741" right="0.19685039370078741" top="0.74803149606299213" bottom="0.35433070866141736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131"/>
  <sheetViews>
    <sheetView view="pageBreakPreview" topLeftCell="A97" zoomScaleNormal="100" zoomScaleSheetLayoutView="100" workbookViewId="0">
      <selection activeCell="O54" sqref="O54:O55"/>
    </sheetView>
  </sheetViews>
  <sheetFormatPr defaultRowHeight="21" x14ac:dyDescent="0.35"/>
  <cols>
    <col min="1" max="2" width="3.625" customWidth="1"/>
    <col min="3" max="3" width="4" customWidth="1"/>
    <col min="5" max="5" width="10.625" customWidth="1"/>
    <col min="6" max="6" width="12.625" customWidth="1"/>
    <col min="7" max="7" width="14.625" customWidth="1"/>
    <col min="8" max="12" width="10.625" customWidth="1"/>
    <col min="13" max="15" width="9.625" customWidth="1"/>
  </cols>
  <sheetData>
    <row r="1" spans="1:15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0" t="s">
        <v>47</v>
      </c>
    </row>
    <row r="2" spans="1:15" x14ac:dyDescent="0.35">
      <c r="A2" s="315" t="s">
        <v>1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</row>
    <row r="3" spans="1:15" x14ac:dyDescent="0.35">
      <c r="A3" s="315" t="s">
        <v>49</v>
      </c>
      <c r="B3" s="315"/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  <c r="O3" s="315"/>
    </row>
    <row r="4" spans="1:15" x14ac:dyDescent="0.35">
      <c r="A4" s="315" t="s">
        <v>330</v>
      </c>
      <c r="B4" s="315"/>
      <c r="C4" s="315"/>
      <c r="D4" s="315"/>
      <c r="E4" s="315"/>
      <c r="F4" s="315"/>
      <c r="G4" s="315"/>
      <c r="H4" s="315"/>
      <c r="I4" s="315"/>
      <c r="J4" s="315"/>
      <c r="K4" s="315"/>
      <c r="L4" s="315"/>
      <c r="M4" s="315"/>
      <c r="N4" s="315"/>
      <c r="O4" s="315"/>
    </row>
    <row r="5" spans="1:15" x14ac:dyDescent="0.35">
      <c r="A5" s="315" t="s">
        <v>2</v>
      </c>
      <c r="B5" s="315"/>
      <c r="C5" s="315"/>
      <c r="D5" s="315"/>
      <c r="E5" s="315"/>
      <c r="F5" s="315"/>
      <c r="G5" s="315"/>
      <c r="H5" s="315"/>
      <c r="I5" s="315"/>
      <c r="J5" s="315"/>
      <c r="K5" s="315"/>
      <c r="L5" s="315"/>
      <c r="M5" s="315"/>
      <c r="N5" s="315"/>
      <c r="O5" s="315"/>
    </row>
    <row r="6" spans="1:15" x14ac:dyDescent="0.35">
      <c r="A6" s="60" t="s">
        <v>57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</row>
    <row r="7" spans="1:15" x14ac:dyDescent="0.35">
      <c r="A7" s="63" t="s">
        <v>65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</row>
    <row r="8" spans="1:15" x14ac:dyDescent="0.35">
      <c r="A8" s="63"/>
      <c r="B8" s="63" t="s">
        <v>83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</row>
    <row r="9" spans="1:15" x14ac:dyDescent="0.35">
      <c r="A9" s="63"/>
      <c r="B9" s="63" t="s">
        <v>84</v>
      </c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</row>
    <row r="10" spans="1:15" x14ac:dyDescent="0.35">
      <c r="A10" s="63" t="s">
        <v>100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</row>
    <row r="11" spans="1:15" x14ac:dyDescent="0.35">
      <c r="A11" s="88"/>
      <c r="B11" s="63" t="s">
        <v>101</v>
      </c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</row>
    <row r="12" spans="1:15" x14ac:dyDescent="0.35">
      <c r="A12" s="88"/>
      <c r="B12" s="63" t="s">
        <v>511</v>
      </c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</row>
    <row r="13" spans="1:15" x14ac:dyDescent="0.35">
      <c r="A13" s="63" t="s">
        <v>85</v>
      </c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</row>
    <row r="14" spans="1:15" x14ac:dyDescent="0.35">
      <c r="A14" s="63"/>
      <c r="B14" s="63" t="s">
        <v>86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</row>
    <row r="15" spans="1:15" x14ac:dyDescent="0.35">
      <c r="A15" s="63" t="s">
        <v>63</v>
      </c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</row>
    <row r="16" spans="1:15" x14ac:dyDescent="0.35">
      <c r="A16" s="64"/>
      <c r="B16" s="60" t="s">
        <v>50</v>
      </c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</row>
    <row r="17" spans="1:15" x14ac:dyDescent="0.35">
      <c r="A17" s="60"/>
      <c r="B17" s="60"/>
      <c r="C17" s="60"/>
      <c r="D17" s="164" t="s">
        <v>388</v>
      </c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</row>
    <row r="18" spans="1:15" x14ac:dyDescent="0.35">
      <c r="A18" s="60"/>
      <c r="B18" s="60"/>
      <c r="C18" s="60"/>
      <c r="D18" s="65" t="s">
        <v>119</v>
      </c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</row>
    <row r="19" spans="1:15" x14ac:dyDescent="0.35">
      <c r="A19" s="60"/>
      <c r="B19" s="60"/>
      <c r="C19" s="60"/>
      <c r="D19" s="65" t="s">
        <v>120</v>
      </c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</row>
    <row r="20" spans="1:15" x14ac:dyDescent="0.35">
      <c r="A20" s="60"/>
      <c r="B20" s="60"/>
      <c r="C20" s="60"/>
      <c r="D20" s="65" t="s">
        <v>121</v>
      </c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</row>
    <row r="21" spans="1:15" x14ac:dyDescent="0.35">
      <c r="A21" s="60"/>
      <c r="B21" s="60"/>
      <c r="C21" s="60"/>
      <c r="D21" s="65" t="s">
        <v>122</v>
      </c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</row>
    <row r="22" spans="1:15" x14ac:dyDescent="0.35">
      <c r="A22" s="60"/>
      <c r="B22" s="60"/>
      <c r="C22" s="60"/>
      <c r="D22" s="65" t="s">
        <v>123</v>
      </c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</row>
    <row r="23" spans="1:15" x14ac:dyDescent="0.35">
      <c r="A23" s="60"/>
      <c r="B23" s="60"/>
      <c r="D23" s="60" t="s">
        <v>127</v>
      </c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</row>
    <row r="24" spans="1:15" x14ac:dyDescent="0.35">
      <c r="A24" s="60"/>
      <c r="B24" s="60"/>
      <c r="D24" s="60" t="s">
        <v>128</v>
      </c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</row>
    <row r="25" spans="1:15" x14ac:dyDescent="0.35">
      <c r="A25" s="1"/>
      <c r="B25" s="1"/>
      <c r="C25" s="1"/>
      <c r="D25" s="3"/>
      <c r="E25" s="1"/>
      <c r="F25" s="1"/>
      <c r="G25" s="1"/>
      <c r="H25" s="1"/>
      <c r="I25" s="1"/>
      <c r="J25" s="1"/>
      <c r="K25" s="1"/>
      <c r="L25" s="1"/>
      <c r="M25" s="1"/>
      <c r="N25" s="1"/>
      <c r="O25" s="314">
        <v>40</v>
      </c>
    </row>
    <row r="26" spans="1:15" x14ac:dyDescent="0.35">
      <c r="A26" s="1"/>
      <c r="B26" s="1"/>
      <c r="C26" s="1"/>
      <c r="D26" s="3"/>
      <c r="E26" s="1"/>
      <c r="F26" s="1"/>
      <c r="G26" s="1"/>
      <c r="H26" s="1"/>
      <c r="I26" s="1"/>
      <c r="J26" s="1"/>
      <c r="K26" s="1"/>
      <c r="L26" s="1"/>
      <c r="M26" s="1"/>
      <c r="N26" s="1"/>
      <c r="O26" s="314"/>
    </row>
    <row r="27" spans="1:15" ht="18.95" customHeight="1" x14ac:dyDescent="0.35">
      <c r="A27" s="1"/>
      <c r="B27" s="1"/>
      <c r="C27" s="105">
        <v>5.0999999999999996</v>
      </c>
      <c r="D27" s="60" t="s">
        <v>122</v>
      </c>
      <c r="E27" s="60"/>
      <c r="F27" s="60"/>
      <c r="G27" s="60"/>
      <c r="H27" s="1"/>
      <c r="I27" s="1"/>
      <c r="J27" s="1"/>
      <c r="K27" s="1"/>
      <c r="L27" s="1"/>
      <c r="M27" s="1"/>
      <c r="N27" s="1"/>
      <c r="O27" s="125"/>
    </row>
    <row r="28" spans="1:15" ht="18.95" customHeight="1" x14ac:dyDescent="0.35">
      <c r="A28" s="1"/>
      <c r="B28" s="1"/>
      <c r="C28" s="1"/>
      <c r="D28" s="3" t="s">
        <v>42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25"/>
    </row>
    <row r="29" spans="1:15" ht="18.95" customHeight="1" x14ac:dyDescent="0.35">
      <c r="A29" s="328" t="s">
        <v>4</v>
      </c>
      <c r="B29" s="330" t="s">
        <v>5</v>
      </c>
      <c r="C29" s="331"/>
      <c r="D29" s="331"/>
      <c r="E29" s="332"/>
      <c r="F29" s="328" t="s">
        <v>6</v>
      </c>
      <c r="G29" s="5" t="s">
        <v>7</v>
      </c>
      <c r="H29" s="336" t="s">
        <v>8</v>
      </c>
      <c r="I29" s="337"/>
      <c r="J29" s="337"/>
      <c r="K29" s="337"/>
      <c r="L29" s="338"/>
      <c r="M29" s="5" t="s">
        <v>10</v>
      </c>
      <c r="N29" s="5" t="s">
        <v>12</v>
      </c>
      <c r="O29" s="5" t="s">
        <v>14</v>
      </c>
    </row>
    <row r="30" spans="1:15" ht="18.95" customHeight="1" x14ac:dyDescent="0.35">
      <c r="A30" s="329"/>
      <c r="B30" s="333"/>
      <c r="C30" s="334"/>
      <c r="D30" s="334"/>
      <c r="E30" s="335"/>
      <c r="F30" s="329"/>
      <c r="G30" s="6" t="s">
        <v>15</v>
      </c>
      <c r="H30" s="5">
        <v>2566</v>
      </c>
      <c r="I30" s="5">
        <v>2567</v>
      </c>
      <c r="J30" s="5">
        <v>2568</v>
      </c>
      <c r="K30" s="5">
        <v>2569</v>
      </c>
      <c r="L30" s="5">
        <v>2570</v>
      </c>
      <c r="M30" s="8" t="s">
        <v>11</v>
      </c>
      <c r="N30" s="6" t="s">
        <v>13</v>
      </c>
      <c r="O30" s="6" t="s">
        <v>17</v>
      </c>
    </row>
    <row r="31" spans="1:15" ht="18.95" customHeight="1" x14ac:dyDescent="0.35">
      <c r="A31" s="340"/>
      <c r="B31" s="341"/>
      <c r="C31" s="342"/>
      <c r="D31" s="342"/>
      <c r="E31" s="343"/>
      <c r="F31" s="340"/>
      <c r="G31" s="4" t="s">
        <v>16</v>
      </c>
      <c r="H31" s="7" t="s">
        <v>9</v>
      </c>
      <c r="I31" s="7" t="s">
        <v>9</v>
      </c>
      <c r="J31" s="7" t="s">
        <v>9</v>
      </c>
      <c r="K31" s="7" t="s">
        <v>9</v>
      </c>
      <c r="L31" s="7" t="s">
        <v>9</v>
      </c>
      <c r="M31" s="7"/>
      <c r="N31" s="4"/>
      <c r="O31" s="4" t="s">
        <v>18</v>
      </c>
    </row>
    <row r="32" spans="1:15" ht="18.95" customHeight="1" x14ac:dyDescent="0.35">
      <c r="A32" s="12">
        <v>1</v>
      </c>
      <c r="B32" s="42" t="s">
        <v>389</v>
      </c>
      <c r="C32" s="13"/>
      <c r="D32" s="13"/>
      <c r="E32" s="14"/>
      <c r="F32" s="47" t="s">
        <v>423</v>
      </c>
      <c r="G32" s="15" t="s">
        <v>440</v>
      </c>
      <c r="H32" s="16"/>
      <c r="I32" s="16">
        <v>400000</v>
      </c>
      <c r="J32" s="16">
        <v>400000</v>
      </c>
      <c r="K32" s="16">
        <v>400000</v>
      </c>
      <c r="L32" s="16">
        <v>400000</v>
      </c>
      <c r="M32" s="43" t="s">
        <v>444</v>
      </c>
      <c r="N32" s="199" t="s">
        <v>459</v>
      </c>
      <c r="O32" s="12" t="s">
        <v>458</v>
      </c>
    </row>
    <row r="33" spans="1:15" ht="18.95" customHeight="1" x14ac:dyDescent="0.35">
      <c r="A33" s="17"/>
      <c r="B33" s="21" t="s">
        <v>390</v>
      </c>
      <c r="C33" s="18"/>
      <c r="D33" s="18"/>
      <c r="E33" s="19"/>
      <c r="F33" s="48" t="s">
        <v>424</v>
      </c>
      <c r="G33" s="20" t="s">
        <v>441</v>
      </c>
      <c r="H33" s="20"/>
      <c r="I33" s="20"/>
      <c r="J33" s="20"/>
      <c r="K33" s="20"/>
      <c r="L33" s="20"/>
      <c r="M33" s="44" t="s">
        <v>445</v>
      </c>
      <c r="N33" s="53" t="s">
        <v>460</v>
      </c>
      <c r="O33" s="17" t="s">
        <v>253</v>
      </c>
    </row>
    <row r="34" spans="1:15" ht="18.95" customHeight="1" x14ac:dyDescent="0.35">
      <c r="A34" s="17"/>
      <c r="B34" s="21" t="s">
        <v>391</v>
      </c>
      <c r="C34" s="18"/>
      <c r="D34" s="18"/>
      <c r="E34" s="19"/>
      <c r="F34" s="48" t="s">
        <v>425</v>
      </c>
      <c r="G34" s="20" t="s">
        <v>442</v>
      </c>
      <c r="H34" s="20"/>
      <c r="I34" s="20"/>
      <c r="J34" s="20"/>
      <c r="K34" s="20"/>
      <c r="L34" s="20"/>
      <c r="M34" s="44" t="s">
        <v>446</v>
      </c>
      <c r="N34" s="53" t="s">
        <v>461</v>
      </c>
      <c r="O34" s="17" t="s">
        <v>38</v>
      </c>
    </row>
    <row r="35" spans="1:15" ht="18.95" customHeight="1" x14ac:dyDescent="0.35">
      <c r="A35" s="17"/>
      <c r="B35" s="21"/>
      <c r="C35" s="18"/>
      <c r="D35" s="18"/>
      <c r="E35" s="19"/>
      <c r="F35" s="48" t="s">
        <v>426</v>
      </c>
      <c r="G35" s="20"/>
      <c r="H35" s="20"/>
      <c r="I35" s="20"/>
      <c r="J35" s="20"/>
      <c r="K35" s="20"/>
      <c r="L35" s="20"/>
      <c r="M35" s="44" t="s">
        <v>447</v>
      </c>
      <c r="N35" s="53" t="s">
        <v>165</v>
      </c>
      <c r="O35" s="17" t="s">
        <v>253</v>
      </c>
    </row>
    <row r="36" spans="1:15" ht="18.95" customHeight="1" x14ac:dyDescent="0.35">
      <c r="A36" s="17"/>
      <c r="B36" s="21"/>
      <c r="C36" s="18"/>
      <c r="D36" s="18"/>
      <c r="E36" s="19"/>
      <c r="F36" s="48" t="s">
        <v>427</v>
      </c>
      <c r="G36" s="20"/>
      <c r="H36" s="20"/>
      <c r="I36" s="20"/>
      <c r="J36" s="20"/>
      <c r="K36" s="20"/>
      <c r="L36" s="20"/>
      <c r="M36" s="44" t="s">
        <v>448</v>
      </c>
      <c r="N36" s="53" t="s">
        <v>462</v>
      </c>
      <c r="O36" s="17" t="s">
        <v>276</v>
      </c>
    </row>
    <row r="37" spans="1:15" ht="18.95" customHeight="1" x14ac:dyDescent="0.35">
      <c r="A37" s="17"/>
      <c r="B37" s="21"/>
      <c r="C37" s="18"/>
      <c r="D37" s="18"/>
      <c r="E37" s="19"/>
      <c r="F37" s="48" t="s">
        <v>428</v>
      </c>
      <c r="G37" s="20"/>
      <c r="H37" s="20"/>
      <c r="I37" s="20"/>
      <c r="J37" s="20"/>
      <c r="K37" s="20"/>
      <c r="L37" s="20"/>
      <c r="M37" s="44" t="s">
        <v>449</v>
      </c>
      <c r="N37" s="261" t="s">
        <v>628</v>
      </c>
      <c r="O37" s="20" t="s">
        <v>303</v>
      </c>
    </row>
    <row r="38" spans="1:15" ht="18.95" customHeight="1" x14ac:dyDescent="0.35">
      <c r="A38" s="17"/>
      <c r="B38" s="21"/>
      <c r="C38" s="18"/>
      <c r="D38" s="18"/>
      <c r="E38" s="19"/>
      <c r="F38" s="48" t="s">
        <v>429</v>
      </c>
      <c r="G38" s="20"/>
      <c r="H38" s="20"/>
      <c r="I38" s="20"/>
      <c r="J38" s="20"/>
      <c r="K38" s="20"/>
      <c r="L38" s="20"/>
      <c r="M38" s="44" t="s">
        <v>512</v>
      </c>
      <c r="N38" s="53" t="s">
        <v>391</v>
      </c>
      <c r="O38" s="17"/>
    </row>
    <row r="39" spans="1:15" ht="18.95" customHeight="1" x14ac:dyDescent="0.35">
      <c r="A39" s="17"/>
      <c r="B39" s="21"/>
      <c r="C39" s="18"/>
      <c r="D39" s="18"/>
      <c r="E39" s="19"/>
      <c r="F39" s="48" t="s">
        <v>430</v>
      </c>
      <c r="G39" s="20"/>
      <c r="H39" s="20"/>
      <c r="I39" s="20"/>
      <c r="J39" s="20"/>
      <c r="K39" s="20"/>
      <c r="L39" s="20"/>
      <c r="M39" s="44" t="s">
        <v>443</v>
      </c>
      <c r="N39" s="101" t="s">
        <v>463</v>
      </c>
      <c r="O39" s="17"/>
    </row>
    <row r="40" spans="1:15" ht="18.95" customHeight="1" x14ac:dyDescent="0.35">
      <c r="A40" s="17"/>
      <c r="B40" s="21"/>
      <c r="C40" s="18"/>
      <c r="D40" s="18"/>
      <c r="E40" s="19"/>
      <c r="F40" s="48" t="s">
        <v>431</v>
      </c>
      <c r="G40" s="20"/>
      <c r="H40" s="20"/>
      <c r="I40" s="20"/>
      <c r="J40" s="20"/>
      <c r="K40" s="20"/>
      <c r="L40" s="20"/>
      <c r="M40" s="44" t="s">
        <v>450</v>
      </c>
      <c r="N40" s="53" t="s">
        <v>464</v>
      </c>
      <c r="O40" s="17"/>
    </row>
    <row r="41" spans="1:15" ht="18.95" customHeight="1" x14ac:dyDescent="0.35">
      <c r="A41" s="17"/>
      <c r="B41" s="21"/>
      <c r="C41" s="18"/>
      <c r="D41" s="18"/>
      <c r="E41" s="19"/>
      <c r="F41" s="48" t="s">
        <v>432</v>
      </c>
      <c r="G41" s="20"/>
      <c r="H41" s="20"/>
      <c r="I41" s="20"/>
      <c r="J41" s="20"/>
      <c r="K41" s="20"/>
      <c r="L41" s="20"/>
      <c r="M41" s="44" t="s">
        <v>451</v>
      </c>
      <c r="N41" s="53" t="s">
        <v>465</v>
      </c>
      <c r="O41" s="17"/>
    </row>
    <row r="42" spans="1:15" ht="18.95" customHeight="1" x14ac:dyDescent="0.35">
      <c r="A42" s="17"/>
      <c r="B42" s="21"/>
      <c r="C42" s="18"/>
      <c r="D42" s="18"/>
      <c r="E42" s="19"/>
      <c r="F42" s="48" t="s">
        <v>433</v>
      </c>
      <c r="G42" s="20"/>
      <c r="H42" s="20"/>
      <c r="I42" s="20"/>
      <c r="J42" s="20"/>
      <c r="K42" s="20"/>
      <c r="L42" s="20"/>
      <c r="M42" s="44" t="s">
        <v>452</v>
      </c>
      <c r="N42" s="53" t="s">
        <v>466</v>
      </c>
      <c r="O42" s="17"/>
    </row>
    <row r="43" spans="1:15" ht="18.95" customHeight="1" x14ac:dyDescent="0.35">
      <c r="A43" s="17"/>
      <c r="B43" s="21"/>
      <c r="C43" s="18"/>
      <c r="D43" s="18"/>
      <c r="E43" s="19"/>
      <c r="F43" s="48" t="s">
        <v>475</v>
      </c>
      <c r="G43" s="20"/>
      <c r="H43" s="20"/>
      <c r="I43" s="20"/>
      <c r="J43" s="20"/>
      <c r="K43" s="20"/>
      <c r="L43" s="20"/>
      <c r="M43" s="44" t="s">
        <v>453</v>
      </c>
      <c r="N43" s="53" t="s">
        <v>467</v>
      </c>
      <c r="O43" s="17"/>
    </row>
    <row r="44" spans="1:15" ht="18.95" customHeight="1" x14ac:dyDescent="0.35">
      <c r="A44" s="17"/>
      <c r="B44" s="21"/>
      <c r="C44" s="18"/>
      <c r="D44" s="18"/>
      <c r="E44" s="19"/>
      <c r="F44" s="225" t="s">
        <v>476</v>
      </c>
      <c r="G44" s="20"/>
      <c r="H44" s="20"/>
      <c r="I44" s="20"/>
      <c r="J44" s="20"/>
      <c r="K44" s="20"/>
      <c r="L44" s="20"/>
      <c r="M44" s="44" t="s">
        <v>454</v>
      </c>
      <c r="N44" s="53" t="s">
        <v>468</v>
      </c>
      <c r="O44" s="17"/>
    </row>
    <row r="45" spans="1:15" ht="18.95" customHeight="1" x14ac:dyDescent="0.35">
      <c r="A45" s="17"/>
      <c r="B45" s="21"/>
      <c r="C45" s="18"/>
      <c r="D45" s="18"/>
      <c r="E45" s="19"/>
      <c r="F45" s="44" t="s">
        <v>434</v>
      </c>
      <c r="G45" s="20"/>
      <c r="H45" s="20"/>
      <c r="I45" s="20"/>
      <c r="J45" s="20"/>
      <c r="K45" s="20"/>
      <c r="L45" s="20"/>
      <c r="M45" s="44" t="s">
        <v>455</v>
      </c>
      <c r="N45" s="53" t="s">
        <v>469</v>
      </c>
      <c r="O45" s="17"/>
    </row>
    <row r="46" spans="1:15" ht="18.95" customHeight="1" x14ac:dyDescent="0.35">
      <c r="A46" s="17"/>
      <c r="B46" s="21"/>
      <c r="C46" s="18"/>
      <c r="D46" s="18"/>
      <c r="E46" s="19"/>
      <c r="F46" s="48" t="s">
        <v>435</v>
      </c>
      <c r="G46" s="20"/>
      <c r="H46" s="20"/>
      <c r="I46" s="20"/>
      <c r="J46" s="20"/>
      <c r="K46" s="20"/>
      <c r="L46" s="20"/>
      <c r="M46" s="44" t="s">
        <v>630</v>
      </c>
      <c r="N46" s="53" t="s">
        <v>629</v>
      </c>
      <c r="O46" s="17"/>
    </row>
    <row r="47" spans="1:15" ht="18.95" customHeight="1" x14ac:dyDescent="0.35">
      <c r="A47" s="17"/>
      <c r="B47" s="21"/>
      <c r="C47" s="18"/>
      <c r="D47" s="18"/>
      <c r="E47" s="19"/>
      <c r="F47" s="121" t="s">
        <v>477</v>
      </c>
      <c r="G47" s="20"/>
      <c r="H47" s="20"/>
      <c r="I47" s="20"/>
      <c r="J47" s="20"/>
      <c r="K47" s="20"/>
      <c r="L47" s="20"/>
      <c r="M47" s="44" t="s">
        <v>631</v>
      </c>
      <c r="N47" s="53" t="s">
        <v>470</v>
      </c>
      <c r="O47" s="17"/>
    </row>
    <row r="48" spans="1:15" ht="18.95" customHeight="1" x14ac:dyDescent="0.35">
      <c r="A48" s="17"/>
      <c r="B48" s="21"/>
      <c r="C48" s="18"/>
      <c r="D48" s="18"/>
      <c r="E48" s="19"/>
      <c r="F48" s="48" t="s">
        <v>478</v>
      </c>
      <c r="G48" s="20"/>
      <c r="H48" s="20"/>
      <c r="I48" s="20"/>
      <c r="J48" s="20"/>
      <c r="K48" s="20"/>
      <c r="L48" s="20"/>
      <c r="M48" s="44" t="s">
        <v>632</v>
      </c>
      <c r="N48" s="53" t="s">
        <v>471</v>
      </c>
      <c r="O48" s="17"/>
    </row>
    <row r="49" spans="1:15" ht="18.95" customHeight="1" x14ac:dyDescent="0.35">
      <c r="A49" s="17"/>
      <c r="B49" s="21"/>
      <c r="C49" s="18"/>
      <c r="D49" s="18"/>
      <c r="E49" s="19"/>
      <c r="F49" s="48" t="s">
        <v>436</v>
      </c>
      <c r="G49" s="20"/>
      <c r="H49" s="20"/>
      <c r="I49" s="20"/>
      <c r="J49" s="20"/>
      <c r="K49" s="20"/>
      <c r="L49" s="20"/>
      <c r="M49" s="44" t="s">
        <v>456</v>
      </c>
      <c r="N49" s="53" t="s">
        <v>472</v>
      </c>
      <c r="O49" s="17"/>
    </row>
    <row r="50" spans="1:15" ht="18.95" customHeight="1" x14ac:dyDescent="0.35">
      <c r="A50" s="17"/>
      <c r="B50" s="21"/>
      <c r="C50" s="18"/>
      <c r="D50" s="18"/>
      <c r="E50" s="19"/>
      <c r="F50" s="48" t="s">
        <v>437</v>
      </c>
      <c r="G50" s="48"/>
      <c r="H50" s="20"/>
      <c r="I50" s="20"/>
      <c r="J50" s="20"/>
      <c r="K50" s="20"/>
      <c r="L50" s="20"/>
      <c r="M50" s="44" t="s">
        <v>457</v>
      </c>
      <c r="N50" s="53" t="s">
        <v>473</v>
      </c>
      <c r="O50" s="17"/>
    </row>
    <row r="51" spans="1:15" ht="18.95" customHeight="1" x14ac:dyDescent="0.35">
      <c r="A51" s="17"/>
      <c r="B51" s="21"/>
      <c r="C51" s="18"/>
      <c r="D51" s="18"/>
      <c r="E51" s="19"/>
      <c r="F51" s="48" t="s">
        <v>438</v>
      </c>
      <c r="G51" s="48" t="s">
        <v>19</v>
      </c>
      <c r="H51" s="20"/>
      <c r="I51" s="20"/>
      <c r="J51" s="20"/>
      <c r="K51" s="20"/>
      <c r="L51" s="20"/>
      <c r="M51" s="44" t="s">
        <v>103</v>
      </c>
      <c r="N51" s="53" t="s">
        <v>474</v>
      </c>
      <c r="O51" s="17"/>
    </row>
    <row r="52" spans="1:15" ht="18.95" customHeight="1" x14ac:dyDescent="0.35">
      <c r="A52" s="23"/>
      <c r="B52" s="24"/>
      <c r="C52" s="25"/>
      <c r="D52" s="25"/>
      <c r="E52" s="26"/>
      <c r="F52" s="197" t="s">
        <v>439</v>
      </c>
      <c r="G52" s="51"/>
      <c r="H52" s="27"/>
      <c r="I52" s="27"/>
      <c r="J52" s="27"/>
      <c r="K52" s="27"/>
      <c r="L52" s="27"/>
      <c r="M52" s="27"/>
      <c r="N52" s="45"/>
      <c r="O52" s="23"/>
    </row>
    <row r="53" spans="1:15" ht="18.95" customHeight="1" x14ac:dyDescent="0.35">
      <c r="A53" s="228"/>
      <c r="B53" s="347"/>
      <c r="C53" s="348"/>
      <c r="D53" s="348"/>
      <c r="E53" s="348"/>
      <c r="F53" s="229"/>
      <c r="G53" s="229"/>
      <c r="H53" s="230"/>
      <c r="I53" s="230"/>
      <c r="J53" s="230"/>
      <c r="K53" s="230"/>
      <c r="L53" s="230"/>
      <c r="M53" s="229"/>
      <c r="N53" s="231"/>
      <c r="O53" s="229"/>
    </row>
    <row r="54" spans="1:15" x14ac:dyDescent="0.35">
      <c r="O54" s="314">
        <v>41</v>
      </c>
    </row>
    <row r="55" spans="1:15" x14ac:dyDescent="0.35">
      <c r="O55" s="314"/>
    </row>
    <row r="56" spans="1:15" x14ac:dyDescent="0.35">
      <c r="A56" s="1"/>
      <c r="B56" s="1"/>
      <c r="C56" s="105">
        <v>6.1</v>
      </c>
      <c r="D56" s="60" t="s">
        <v>122</v>
      </c>
      <c r="E56" s="60"/>
      <c r="F56" s="60"/>
      <c r="G56" s="60"/>
      <c r="H56" s="1"/>
      <c r="I56" s="1"/>
      <c r="J56" s="1"/>
      <c r="K56" s="1"/>
      <c r="L56" s="1"/>
      <c r="M56" s="1"/>
      <c r="N56" s="1"/>
      <c r="O56" s="222"/>
    </row>
    <row r="57" spans="1:15" x14ac:dyDescent="0.35">
      <c r="A57" s="1"/>
      <c r="B57" s="1"/>
      <c r="C57" s="1"/>
      <c r="D57" s="3" t="s">
        <v>42</v>
      </c>
      <c r="E57" s="1"/>
      <c r="F57" s="1"/>
      <c r="G57" s="1"/>
      <c r="H57" s="1"/>
      <c r="I57" s="1"/>
      <c r="J57" s="1"/>
      <c r="K57" s="1"/>
      <c r="L57" s="1"/>
      <c r="M57" s="1"/>
      <c r="N57" s="1"/>
      <c r="O57" s="222"/>
    </row>
    <row r="58" spans="1:15" x14ac:dyDescent="0.35">
      <c r="A58" s="328" t="s">
        <v>4</v>
      </c>
      <c r="B58" s="330" t="s">
        <v>5</v>
      </c>
      <c r="C58" s="331"/>
      <c r="D58" s="331"/>
      <c r="E58" s="332"/>
      <c r="F58" s="328" t="s">
        <v>6</v>
      </c>
      <c r="G58" s="5" t="s">
        <v>7</v>
      </c>
      <c r="H58" s="336" t="s">
        <v>8</v>
      </c>
      <c r="I58" s="337"/>
      <c r="J58" s="337"/>
      <c r="K58" s="337"/>
      <c r="L58" s="338"/>
      <c r="M58" s="5" t="s">
        <v>10</v>
      </c>
      <c r="N58" s="5" t="s">
        <v>12</v>
      </c>
      <c r="O58" s="5" t="s">
        <v>14</v>
      </c>
    </row>
    <row r="59" spans="1:15" x14ac:dyDescent="0.35">
      <c r="A59" s="329"/>
      <c r="B59" s="333"/>
      <c r="C59" s="334"/>
      <c r="D59" s="334"/>
      <c r="E59" s="335"/>
      <c r="F59" s="329"/>
      <c r="G59" s="6" t="s">
        <v>15</v>
      </c>
      <c r="H59" s="5">
        <v>2566</v>
      </c>
      <c r="I59" s="5">
        <v>2567</v>
      </c>
      <c r="J59" s="5">
        <v>2568</v>
      </c>
      <c r="K59" s="5">
        <v>2569</v>
      </c>
      <c r="L59" s="5">
        <v>2570</v>
      </c>
      <c r="M59" s="8" t="s">
        <v>11</v>
      </c>
      <c r="N59" s="6" t="s">
        <v>13</v>
      </c>
      <c r="O59" s="6" t="s">
        <v>17</v>
      </c>
    </row>
    <row r="60" spans="1:15" x14ac:dyDescent="0.35">
      <c r="A60" s="340"/>
      <c r="B60" s="341"/>
      <c r="C60" s="342"/>
      <c r="D60" s="342"/>
      <c r="E60" s="343"/>
      <c r="F60" s="340"/>
      <c r="G60" s="4" t="s">
        <v>16</v>
      </c>
      <c r="H60" s="7" t="s">
        <v>9</v>
      </c>
      <c r="I60" s="7" t="s">
        <v>9</v>
      </c>
      <c r="J60" s="7" t="s">
        <v>9</v>
      </c>
      <c r="K60" s="7" t="s">
        <v>9</v>
      </c>
      <c r="L60" s="7" t="s">
        <v>9</v>
      </c>
      <c r="M60" s="7"/>
      <c r="N60" s="4"/>
      <c r="O60" s="4" t="s">
        <v>18</v>
      </c>
    </row>
    <row r="61" spans="1:15" x14ac:dyDescent="0.35">
      <c r="A61" s="12">
        <v>2</v>
      </c>
      <c r="B61" s="42" t="s">
        <v>571</v>
      </c>
      <c r="C61" s="13"/>
      <c r="D61" s="13"/>
      <c r="E61" s="14"/>
      <c r="F61" s="15" t="s">
        <v>604</v>
      </c>
      <c r="G61" s="15" t="s">
        <v>579</v>
      </c>
      <c r="H61" s="16"/>
      <c r="I61" s="16">
        <v>230000</v>
      </c>
      <c r="J61" s="16">
        <v>230000</v>
      </c>
      <c r="K61" s="16"/>
      <c r="L61" s="16"/>
      <c r="M61" s="43" t="s">
        <v>582</v>
      </c>
      <c r="N61" s="199" t="s">
        <v>594</v>
      </c>
      <c r="O61" s="17" t="s">
        <v>276</v>
      </c>
    </row>
    <row r="62" spans="1:15" x14ac:dyDescent="0.35">
      <c r="A62" s="17"/>
      <c r="B62" s="21" t="s">
        <v>572</v>
      </c>
      <c r="C62" s="18"/>
      <c r="D62" s="18"/>
      <c r="E62" s="19"/>
      <c r="F62" s="20" t="s">
        <v>605</v>
      </c>
      <c r="G62" s="20" t="s">
        <v>580</v>
      </c>
      <c r="H62" s="20"/>
      <c r="I62" s="20"/>
      <c r="J62" s="20"/>
      <c r="K62" s="20"/>
      <c r="L62" s="20"/>
      <c r="M62" s="44" t="s">
        <v>583</v>
      </c>
      <c r="N62" s="53" t="s">
        <v>595</v>
      </c>
      <c r="O62" s="17" t="s">
        <v>568</v>
      </c>
    </row>
    <row r="63" spans="1:15" x14ac:dyDescent="0.35">
      <c r="A63" s="17"/>
      <c r="B63" s="21" t="s">
        <v>573</v>
      </c>
      <c r="C63" s="18"/>
      <c r="D63" s="18"/>
      <c r="E63" s="19"/>
      <c r="F63" s="20" t="s">
        <v>606</v>
      </c>
      <c r="G63" s="20" t="s">
        <v>581</v>
      </c>
      <c r="H63" s="20"/>
      <c r="I63" s="20"/>
      <c r="J63" s="20"/>
      <c r="K63" s="20"/>
      <c r="L63" s="20"/>
      <c r="M63" s="44" t="s">
        <v>584</v>
      </c>
      <c r="N63" s="53" t="s">
        <v>596</v>
      </c>
      <c r="O63" s="17" t="s">
        <v>32</v>
      </c>
    </row>
    <row r="64" spans="1:15" x14ac:dyDescent="0.35">
      <c r="A64" s="17"/>
      <c r="B64" s="21" t="s">
        <v>574</v>
      </c>
      <c r="C64" s="18"/>
      <c r="D64" s="18"/>
      <c r="E64" s="19"/>
      <c r="F64" s="20" t="s">
        <v>607</v>
      </c>
      <c r="G64" s="20" t="s">
        <v>27</v>
      </c>
      <c r="H64" s="20"/>
      <c r="I64" s="20"/>
      <c r="J64" s="20"/>
      <c r="K64" s="20"/>
      <c r="L64" s="20"/>
      <c r="M64" s="44" t="s">
        <v>585</v>
      </c>
      <c r="N64" s="53" t="s">
        <v>597</v>
      </c>
      <c r="O64" s="232" t="s">
        <v>157</v>
      </c>
    </row>
    <row r="65" spans="1:15" x14ac:dyDescent="0.35">
      <c r="A65" s="17"/>
      <c r="B65" s="21" t="s">
        <v>616</v>
      </c>
      <c r="C65" s="18"/>
      <c r="D65" s="18"/>
      <c r="E65" s="19"/>
      <c r="F65" s="20" t="s">
        <v>633</v>
      </c>
      <c r="G65" s="20"/>
      <c r="H65" s="20"/>
      <c r="I65" s="20"/>
      <c r="J65" s="20"/>
      <c r="K65" s="20"/>
      <c r="L65" s="20"/>
      <c r="M65" s="44" t="s">
        <v>586</v>
      </c>
      <c r="N65" s="53" t="s">
        <v>598</v>
      </c>
      <c r="O65" s="17"/>
    </row>
    <row r="66" spans="1:15" x14ac:dyDescent="0.35">
      <c r="A66" s="17"/>
      <c r="B66" s="21"/>
      <c r="C66" s="18"/>
      <c r="D66" s="18"/>
      <c r="E66" s="19"/>
      <c r="F66" s="20" t="s">
        <v>576</v>
      </c>
      <c r="G66" s="20"/>
      <c r="H66" s="20"/>
      <c r="I66" s="20"/>
      <c r="J66" s="20"/>
      <c r="K66" s="20"/>
      <c r="L66" s="20"/>
      <c r="M66" s="44" t="s">
        <v>587</v>
      </c>
      <c r="N66" s="53" t="s">
        <v>599</v>
      </c>
      <c r="O66" s="20"/>
    </row>
    <row r="67" spans="1:15" x14ac:dyDescent="0.35">
      <c r="A67" s="17"/>
      <c r="B67" s="21"/>
      <c r="C67" s="18"/>
      <c r="D67" s="18"/>
      <c r="E67" s="19"/>
      <c r="F67" s="20" t="s">
        <v>577</v>
      </c>
      <c r="G67" s="20"/>
      <c r="H67" s="20"/>
      <c r="I67" s="20"/>
      <c r="J67" s="20"/>
      <c r="K67" s="20"/>
      <c r="L67" s="20"/>
      <c r="M67" s="44" t="s">
        <v>588</v>
      </c>
      <c r="N67" s="53" t="s">
        <v>600</v>
      </c>
      <c r="O67" s="17"/>
    </row>
    <row r="68" spans="1:15" x14ac:dyDescent="0.35">
      <c r="A68" s="17"/>
      <c r="B68" s="21"/>
      <c r="C68" s="18"/>
      <c r="D68" s="18"/>
      <c r="E68" s="19"/>
      <c r="F68" s="20" t="s">
        <v>608</v>
      </c>
      <c r="G68" s="20"/>
      <c r="H68" s="20"/>
      <c r="I68" s="20"/>
      <c r="J68" s="20"/>
      <c r="K68" s="20"/>
      <c r="L68" s="20"/>
      <c r="M68" s="44" t="s">
        <v>589</v>
      </c>
      <c r="N68" s="101" t="s">
        <v>634</v>
      </c>
      <c r="O68" s="17"/>
    </row>
    <row r="69" spans="1:15" x14ac:dyDescent="0.35">
      <c r="A69" s="17"/>
      <c r="B69" s="21"/>
      <c r="C69" s="18"/>
      <c r="D69" s="18"/>
      <c r="E69" s="19"/>
      <c r="F69" s="20" t="s">
        <v>609</v>
      </c>
      <c r="G69" s="20"/>
      <c r="H69" s="20"/>
      <c r="I69" s="20"/>
      <c r="J69" s="20"/>
      <c r="K69" s="20"/>
      <c r="L69" s="20"/>
      <c r="M69" s="44" t="s">
        <v>590</v>
      </c>
      <c r="N69" s="53" t="s">
        <v>601</v>
      </c>
      <c r="O69" s="17"/>
    </row>
    <row r="70" spans="1:15" x14ac:dyDescent="0.35">
      <c r="A70" s="17"/>
      <c r="B70" s="21"/>
      <c r="C70" s="18"/>
      <c r="D70" s="18"/>
      <c r="E70" s="19"/>
      <c r="F70" s="20" t="s">
        <v>610</v>
      </c>
      <c r="G70" s="20"/>
      <c r="H70" s="20"/>
      <c r="I70" s="20"/>
      <c r="J70" s="20"/>
      <c r="K70" s="20"/>
      <c r="L70" s="20"/>
      <c r="M70" s="44" t="s">
        <v>591</v>
      </c>
      <c r="N70" s="53" t="s">
        <v>602</v>
      </c>
      <c r="O70" s="17"/>
    </row>
    <row r="71" spans="1:15" x14ac:dyDescent="0.35">
      <c r="A71" s="17"/>
      <c r="B71" s="21"/>
      <c r="C71" s="18"/>
      <c r="D71" s="18"/>
      <c r="E71" s="19"/>
      <c r="F71" s="20" t="s">
        <v>611</v>
      </c>
      <c r="G71" s="20"/>
      <c r="H71" s="20"/>
      <c r="I71" s="20"/>
      <c r="J71" s="20"/>
      <c r="K71" s="20"/>
      <c r="L71" s="20"/>
      <c r="M71" s="44" t="s">
        <v>592</v>
      </c>
      <c r="N71" s="53" t="s">
        <v>603</v>
      </c>
      <c r="O71" s="17"/>
    </row>
    <row r="72" spans="1:15" x14ac:dyDescent="0.35">
      <c r="A72" s="17"/>
      <c r="B72" s="21"/>
      <c r="C72" s="18"/>
      <c r="D72" s="18"/>
      <c r="E72" s="19"/>
      <c r="F72" s="20" t="s">
        <v>612</v>
      </c>
      <c r="G72" s="20"/>
      <c r="H72" s="20"/>
      <c r="I72" s="20"/>
      <c r="J72" s="20"/>
      <c r="K72" s="20"/>
      <c r="L72" s="20"/>
      <c r="M72" s="44" t="s">
        <v>593</v>
      </c>
      <c r="N72" s="53" t="s">
        <v>627</v>
      </c>
      <c r="O72" s="17"/>
    </row>
    <row r="73" spans="1:15" x14ac:dyDescent="0.35">
      <c r="A73" s="23"/>
      <c r="B73" s="24"/>
      <c r="C73" s="25"/>
      <c r="D73" s="25"/>
      <c r="E73" s="26"/>
      <c r="F73" s="233" t="s">
        <v>165</v>
      </c>
      <c r="G73" s="27"/>
      <c r="H73" s="27"/>
      <c r="I73" s="27"/>
      <c r="J73" s="27"/>
      <c r="K73" s="27"/>
      <c r="L73" s="27"/>
      <c r="M73" s="45"/>
      <c r="N73" s="234" t="s">
        <v>593</v>
      </c>
      <c r="O73" s="23"/>
    </row>
    <row r="74" spans="1:15" x14ac:dyDescent="0.35">
      <c r="A74" s="36"/>
      <c r="B74" s="18"/>
      <c r="C74" s="18"/>
      <c r="D74" s="18"/>
      <c r="E74" s="18"/>
      <c r="F74" s="46"/>
      <c r="G74" s="18"/>
      <c r="H74" s="18"/>
      <c r="I74" s="18"/>
      <c r="J74" s="18"/>
      <c r="K74" s="18"/>
      <c r="L74" s="18"/>
      <c r="M74" s="46"/>
      <c r="N74" s="235"/>
      <c r="O74" s="36"/>
    </row>
    <row r="75" spans="1:15" x14ac:dyDescent="0.35">
      <c r="A75" s="36"/>
      <c r="B75" s="18"/>
      <c r="C75" s="18"/>
      <c r="D75" s="18"/>
      <c r="E75" s="18"/>
      <c r="F75" s="52"/>
      <c r="G75" s="18"/>
      <c r="H75" s="18"/>
      <c r="I75" s="18"/>
      <c r="J75" s="18"/>
      <c r="K75" s="18"/>
      <c r="L75" s="18"/>
      <c r="M75" s="46"/>
      <c r="N75" s="235"/>
      <c r="O75" s="36"/>
    </row>
    <row r="76" spans="1:15" x14ac:dyDescent="0.35">
      <c r="A76" s="36"/>
      <c r="B76" s="18"/>
      <c r="C76" s="18"/>
      <c r="D76" s="18"/>
      <c r="E76" s="18"/>
      <c r="F76" s="236"/>
      <c r="G76" s="18"/>
      <c r="H76" s="18"/>
      <c r="I76" s="18"/>
      <c r="J76" s="18"/>
      <c r="K76" s="18"/>
      <c r="L76" s="18"/>
      <c r="M76" s="46"/>
      <c r="N76" s="235"/>
      <c r="O76" s="36"/>
    </row>
    <row r="77" spans="1:15" x14ac:dyDescent="0.35">
      <c r="A77" s="36"/>
      <c r="B77" s="18"/>
      <c r="C77" s="18"/>
      <c r="D77" s="18"/>
      <c r="E77" s="18"/>
      <c r="F77" s="52"/>
      <c r="G77" s="18"/>
      <c r="H77" s="18"/>
      <c r="I77" s="18"/>
      <c r="J77" s="18"/>
      <c r="K77" s="18"/>
      <c r="L77" s="18"/>
      <c r="M77" s="46"/>
      <c r="N77" s="235"/>
      <c r="O77" s="36"/>
    </row>
    <row r="78" spans="1:15" x14ac:dyDescent="0.35">
      <c r="A78" s="36"/>
      <c r="B78" s="18"/>
      <c r="C78" s="18"/>
      <c r="D78" s="18"/>
      <c r="E78" s="18"/>
      <c r="F78" s="52"/>
      <c r="G78" s="18"/>
      <c r="H78" s="18"/>
      <c r="I78" s="18"/>
      <c r="J78" s="18"/>
      <c r="K78" s="18"/>
      <c r="L78" s="18"/>
      <c r="M78" s="46"/>
      <c r="N78" s="235"/>
      <c r="O78" s="36"/>
    </row>
    <row r="79" spans="1:15" x14ac:dyDescent="0.35">
      <c r="A79" s="221"/>
      <c r="B79" s="362"/>
      <c r="C79" s="363"/>
      <c r="D79" s="363"/>
      <c r="E79" s="363"/>
      <c r="F79" s="144"/>
      <c r="G79" s="144"/>
      <c r="H79" s="226"/>
      <c r="I79" s="226"/>
      <c r="J79" s="226"/>
      <c r="K79" s="226"/>
      <c r="L79" s="226"/>
      <c r="M79" s="144"/>
      <c r="N79" s="227"/>
      <c r="O79" s="144"/>
    </row>
    <row r="80" spans="1:15" x14ac:dyDescent="0.35">
      <c r="A80" s="221"/>
      <c r="B80" s="144"/>
      <c r="C80" s="221"/>
      <c r="D80" s="221"/>
      <c r="E80" s="221"/>
      <c r="F80" s="144"/>
      <c r="G80" s="144"/>
      <c r="H80" s="226"/>
      <c r="I80" s="226"/>
      <c r="J80" s="226"/>
      <c r="K80" s="226"/>
      <c r="L80" s="226"/>
      <c r="M80" s="144"/>
      <c r="N80" s="227"/>
      <c r="O80" s="314">
        <v>42</v>
      </c>
    </row>
    <row r="81" spans="1:15" x14ac:dyDescent="0.35">
      <c r="A81" s="221"/>
      <c r="B81" s="144"/>
      <c r="C81" s="221"/>
      <c r="D81" s="221"/>
      <c r="E81" s="221"/>
      <c r="F81" s="144"/>
      <c r="G81" s="144"/>
      <c r="H81" s="226"/>
      <c r="I81" s="226"/>
      <c r="J81" s="226"/>
      <c r="K81" s="226"/>
      <c r="L81" s="226"/>
      <c r="M81" s="144"/>
      <c r="N81" s="227"/>
      <c r="O81" s="314"/>
    </row>
    <row r="82" spans="1:15" x14ac:dyDescent="0.35">
      <c r="A82" s="1"/>
      <c r="B82" s="1"/>
      <c r="C82" s="105">
        <v>6.1</v>
      </c>
      <c r="D82" s="60" t="s">
        <v>122</v>
      </c>
      <c r="E82" s="60"/>
      <c r="F82" s="60"/>
      <c r="G82" s="60"/>
      <c r="H82" s="1"/>
      <c r="I82" s="1"/>
      <c r="J82" s="1"/>
      <c r="K82" s="1"/>
      <c r="L82" s="1"/>
      <c r="M82" s="1"/>
      <c r="N82" s="1"/>
      <c r="O82" s="222"/>
    </row>
    <row r="83" spans="1:15" x14ac:dyDescent="0.35">
      <c r="A83" s="1"/>
      <c r="B83" s="1"/>
      <c r="C83" s="1"/>
      <c r="D83" s="3" t="s">
        <v>42</v>
      </c>
      <c r="E83" s="1"/>
      <c r="F83" s="1"/>
      <c r="G83" s="1"/>
      <c r="H83" s="1"/>
      <c r="I83" s="1"/>
      <c r="J83" s="1"/>
      <c r="K83" s="1"/>
      <c r="L83" s="1"/>
      <c r="M83" s="1"/>
      <c r="N83" s="1"/>
      <c r="O83" s="222"/>
    </row>
    <row r="84" spans="1:15" x14ac:dyDescent="0.35">
      <c r="A84" s="328" t="s">
        <v>4</v>
      </c>
      <c r="B84" s="330" t="s">
        <v>5</v>
      </c>
      <c r="C84" s="331"/>
      <c r="D84" s="331"/>
      <c r="E84" s="332"/>
      <c r="F84" s="328" t="s">
        <v>6</v>
      </c>
      <c r="G84" s="5" t="s">
        <v>7</v>
      </c>
      <c r="H84" s="336" t="s">
        <v>8</v>
      </c>
      <c r="I84" s="337"/>
      <c r="J84" s="337"/>
      <c r="K84" s="337"/>
      <c r="L84" s="338"/>
      <c r="M84" s="5" t="s">
        <v>10</v>
      </c>
      <c r="N84" s="5" t="s">
        <v>12</v>
      </c>
      <c r="O84" s="5" t="s">
        <v>14</v>
      </c>
    </row>
    <row r="85" spans="1:15" x14ac:dyDescent="0.35">
      <c r="A85" s="329"/>
      <c r="B85" s="333"/>
      <c r="C85" s="334"/>
      <c r="D85" s="334"/>
      <c r="E85" s="335"/>
      <c r="F85" s="329"/>
      <c r="G85" s="6" t="s">
        <v>15</v>
      </c>
      <c r="H85" s="5">
        <v>2566</v>
      </c>
      <c r="I85" s="5">
        <v>2567</v>
      </c>
      <c r="J85" s="5">
        <v>2568</v>
      </c>
      <c r="K85" s="5">
        <v>2569</v>
      </c>
      <c r="L85" s="5">
        <v>2570</v>
      </c>
      <c r="M85" s="8" t="s">
        <v>11</v>
      </c>
      <c r="N85" s="6" t="s">
        <v>13</v>
      </c>
      <c r="O85" s="6" t="s">
        <v>17</v>
      </c>
    </row>
    <row r="86" spans="1:15" x14ac:dyDescent="0.35">
      <c r="A86" s="340"/>
      <c r="B86" s="341"/>
      <c r="C86" s="342"/>
      <c r="D86" s="342"/>
      <c r="E86" s="343"/>
      <c r="F86" s="340"/>
      <c r="G86" s="4" t="s">
        <v>16</v>
      </c>
      <c r="H86" s="7" t="s">
        <v>9</v>
      </c>
      <c r="I86" s="7" t="s">
        <v>9</v>
      </c>
      <c r="J86" s="7" t="s">
        <v>9</v>
      </c>
      <c r="K86" s="7" t="s">
        <v>9</v>
      </c>
      <c r="L86" s="7" t="s">
        <v>9</v>
      </c>
      <c r="M86" s="7"/>
      <c r="N86" s="4"/>
      <c r="O86" s="4" t="s">
        <v>18</v>
      </c>
    </row>
    <row r="87" spans="1:15" x14ac:dyDescent="0.35">
      <c r="A87" s="12">
        <v>3</v>
      </c>
      <c r="B87" s="42" t="s">
        <v>613</v>
      </c>
      <c r="C87" s="13"/>
      <c r="D87" s="13"/>
      <c r="E87" s="14"/>
      <c r="F87" s="47" t="s">
        <v>575</v>
      </c>
      <c r="G87" s="15" t="s">
        <v>579</v>
      </c>
      <c r="H87" s="16"/>
      <c r="I87" s="16">
        <v>100000</v>
      </c>
      <c r="J87" s="16">
        <v>100000</v>
      </c>
      <c r="K87" s="16"/>
      <c r="L87" s="16"/>
      <c r="M87" s="43" t="s">
        <v>582</v>
      </c>
      <c r="N87" s="199" t="s">
        <v>594</v>
      </c>
      <c r="O87" s="12" t="s">
        <v>458</v>
      </c>
    </row>
    <row r="88" spans="1:15" x14ac:dyDescent="0.35">
      <c r="A88" s="17"/>
      <c r="B88" s="359" t="s">
        <v>614</v>
      </c>
      <c r="C88" s="360"/>
      <c r="D88" s="360"/>
      <c r="E88" s="361"/>
      <c r="F88" s="48" t="s">
        <v>617</v>
      </c>
      <c r="G88" s="20" t="s">
        <v>618</v>
      </c>
      <c r="H88" s="20"/>
      <c r="I88" s="20"/>
      <c r="J88" s="20"/>
      <c r="K88" s="20"/>
      <c r="L88" s="20"/>
      <c r="M88" s="44" t="s">
        <v>583</v>
      </c>
      <c r="N88" s="53" t="s">
        <v>595</v>
      </c>
      <c r="O88" s="17" t="s">
        <v>253</v>
      </c>
    </row>
    <row r="89" spans="1:15" x14ac:dyDescent="0.35">
      <c r="A89" s="17"/>
      <c r="B89" s="21" t="s">
        <v>615</v>
      </c>
      <c r="C89" s="18"/>
      <c r="D89" s="18"/>
      <c r="E89" s="19"/>
      <c r="F89" s="48" t="s">
        <v>636</v>
      </c>
      <c r="G89" s="20" t="s">
        <v>581</v>
      </c>
      <c r="H89" s="20"/>
      <c r="I89" s="20"/>
      <c r="J89" s="20"/>
      <c r="K89" s="20"/>
      <c r="L89" s="20"/>
      <c r="M89" s="44" t="s">
        <v>584</v>
      </c>
      <c r="N89" s="53" t="s">
        <v>620</v>
      </c>
      <c r="O89" s="17" t="s">
        <v>38</v>
      </c>
    </row>
    <row r="90" spans="1:15" x14ac:dyDescent="0.35">
      <c r="A90" s="17"/>
      <c r="B90" s="21" t="s">
        <v>635</v>
      </c>
      <c r="C90" s="18"/>
      <c r="D90" s="18"/>
      <c r="E90" s="19"/>
      <c r="F90" s="48" t="s">
        <v>637</v>
      </c>
      <c r="G90" s="20" t="s">
        <v>27</v>
      </c>
      <c r="H90" s="20"/>
      <c r="I90" s="20"/>
      <c r="J90" s="20"/>
      <c r="K90" s="20"/>
      <c r="L90" s="20"/>
      <c r="M90" s="44" t="s">
        <v>585</v>
      </c>
      <c r="N90" s="53" t="s">
        <v>607</v>
      </c>
      <c r="O90" s="17" t="s">
        <v>253</v>
      </c>
    </row>
    <row r="91" spans="1:15" x14ac:dyDescent="0.35">
      <c r="A91" s="17"/>
      <c r="B91" s="21" t="s">
        <v>2</v>
      </c>
      <c r="C91" s="18"/>
      <c r="D91" s="18"/>
      <c r="E91" s="19"/>
      <c r="F91" s="48" t="s">
        <v>638</v>
      </c>
      <c r="G91" s="20"/>
      <c r="H91" s="20"/>
      <c r="I91" s="20"/>
      <c r="J91" s="20"/>
      <c r="K91" s="20"/>
      <c r="L91" s="20"/>
      <c r="M91" s="44" t="s">
        <v>619</v>
      </c>
      <c r="N91" s="53" t="s">
        <v>599</v>
      </c>
      <c r="O91" s="17" t="s">
        <v>276</v>
      </c>
    </row>
    <row r="92" spans="1:15" x14ac:dyDescent="0.35">
      <c r="A92" s="17"/>
      <c r="B92" s="21"/>
      <c r="C92" s="18"/>
      <c r="D92" s="18"/>
      <c r="E92" s="19"/>
      <c r="F92" s="48" t="s">
        <v>639</v>
      </c>
      <c r="G92" s="20"/>
      <c r="H92" s="20"/>
      <c r="I92" s="20"/>
      <c r="J92" s="20"/>
      <c r="K92" s="20"/>
      <c r="L92" s="20"/>
      <c r="M92" s="44" t="s">
        <v>28</v>
      </c>
      <c r="N92" s="53" t="s">
        <v>600</v>
      </c>
      <c r="O92" s="20" t="s">
        <v>303</v>
      </c>
    </row>
    <row r="93" spans="1:15" x14ac:dyDescent="0.35">
      <c r="A93" s="17"/>
      <c r="B93" s="21"/>
      <c r="C93" s="18"/>
      <c r="D93" s="18"/>
      <c r="E93" s="19"/>
      <c r="F93" s="48" t="s">
        <v>640</v>
      </c>
      <c r="G93" s="20"/>
      <c r="H93" s="20"/>
      <c r="I93" s="20"/>
      <c r="J93" s="20"/>
      <c r="K93" s="20"/>
      <c r="L93" s="20"/>
      <c r="M93" s="44" t="s">
        <v>588</v>
      </c>
      <c r="N93" s="53" t="s">
        <v>621</v>
      </c>
      <c r="O93" s="17"/>
    </row>
    <row r="94" spans="1:15" x14ac:dyDescent="0.35">
      <c r="A94" s="17"/>
      <c r="B94" s="21"/>
      <c r="C94" s="18"/>
      <c r="D94" s="18"/>
      <c r="E94" s="19"/>
      <c r="F94" s="48" t="s">
        <v>578</v>
      </c>
      <c r="G94" s="20"/>
      <c r="H94" s="20"/>
      <c r="I94" s="20"/>
      <c r="J94" s="20"/>
      <c r="K94" s="20"/>
      <c r="L94" s="20"/>
      <c r="M94" s="44" t="s">
        <v>589</v>
      </c>
      <c r="N94" s="101" t="s">
        <v>622</v>
      </c>
      <c r="O94" s="17"/>
    </row>
    <row r="95" spans="1:15" x14ac:dyDescent="0.35">
      <c r="A95" s="17"/>
      <c r="B95" s="21"/>
      <c r="C95" s="18"/>
      <c r="D95" s="18"/>
      <c r="E95" s="19"/>
      <c r="F95" s="48" t="s">
        <v>643</v>
      </c>
      <c r="G95" s="20"/>
      <c r="H95" s="20"/>
      <c r="I95" s="20"/>
      <c r="J95" s="20"/>
      <c r="K95" s="20"/>
      <c r="L95" s="20"/>
      <c r="M95" s="44" t="s">
        <v>590</v>
      </c>
      <c r="N95" s="53" t="s">
        <v>602</v>
      </c>
      <c r="O95" s="17"/>
    </row>
    <row r="96" spans="1:15" x14ac:dyDescent="0.35">
      <c r="A96" s="17"/>
      <c r="B96" s="21"/>
      <c r="C96" s="18"/>
      <c r="D96" s="18"/>
      <c r="E96" s="19"/>
      <c r="F96" s="48" t="s">
        <v>641</v>
      </c>
      <c r="G96" s="20"/>
      <c r="H96" s="20"/>
      <c r="I96" s="20"/>
      <c r="J96" s="20"/>
      <c r="K96" s="20"/>
      <c r="L96" s="20"/>
      <c r="M96" s="44" t="s">
        <v>591</v>
      </c>
      <c r="N96" s="53" t="s">
        <v>623</v>
      </c>
      <c r="O96" s="17"/>
    </row>
    <row r="97" spans="1:15" x14ac:dyDescent="0.35">
      <c r="A97" s="17"/>
      <c r="B97" s="21"/>
      <c r="C97" s="18"/>
      <c r="D97" s="18"/>
      <c r="E97" s="19"/>
      <c r="F97" s="48" t="s">
        <v>642</v>
      </c>
      <c r="G97" s="20"/>
      <c r="H97" s="20"/>
      <c r="I97" s="20"/>
      <c r="J97" s="20"/>
      <c r="K97" s="20"/>
      <c r="L97" s="20"/>
      <c r="M97" s="44" t="s">
        <v>592</v>
      </c>
      <c r="N97" s="53" t="s">
        <v>624</v>
      </c>
      <c r="O97" s="17"/>
    </row>
    <row r="98" spans="1:15" x14ac:dyDescent="0.35">
      <c r="A98" s="17"/>
      <c r="B98" s="21"/>
      <c r="C98" s="18"/>
      <c r="D98" s="18"/>
      <c r="E98" s="19"/>
      <c r="F98" s="48"/>
      <c r="G98" s="20"/>
      <c r="H98" s="20"/>
      <c r="I98" s="20"/>
      <c r="J98" s="20"/>
      <c r="K98" s="20"/>
      <c r="L98" s="20"/>
      <c r="M98" s="44" t="s">
        <v>593</v>
      </c>
      <c r="N98" s="53" t="s">
        <v>625</v>
      </c>
      <c r="O98" s="17"/>
    </row>
    <row r="99" spans="1:15" x14ac:dyDescent="0.35">
      <c r="A99" s="28" t="s">
        <v>23</v>
      </c>
      <c r="B99" s="349" t="s">
        <v>626</v>
      </c>
      <c r="C99" s="350"/>
      <c r="D99" s="350"/>
      <c r="E99" s="351"/>
      <c r="F99" s="49" t="s">
        <v>36</v>
      </c>
      <c r="G99" s="49" t="s">
        <v>36</v>
      </c>
      <c r="H99" s="245">
        <f>H87</f>
        <v>0</v>
      </c>
      <c r="I99" s="50">
        <f>I87+I61+I32</f>
        <v>730000</v>
      </c>
      <c r="J99" s="50">
        <f>J87+J61+J32</f>
        <v>730000</v>
      </c>
      <c r="K99" s="50">
        <f>K32</f>
        <v>400000</v>
      </c>
      <c r="L99" s="50">
        <f>L32</f>
        <v>400000</v>
      </c>
      <c r="M99" s="49" t="s">
        <v>36</v>
      </c>
      <c r="N99" s="198" t="s">
        <v>36</v>
      </c>
      <c r="O99" s="49" t="s">
        <v>36</v>
      </c>
    </row>
    <row r="100" spans="1:15" x14ac:dyDescent="0.35">
      <c r="O100" s="222"/>
    </row>
    <row r="101" spans="1:15" x14ac:dyDescent="0.35">
      <c r="O101" s="222"/>
    </row>
    <row r="102" spans="1:15" x14ac:dyDescent="0.35">
      <c r="O102" s="222"/>
    </row>
    <row r="103" spans="1:15" x14ac:dyDescent="0.35">
      <c r="O103" s="222"/>
    </row>
    <row r="104" spans="1:15" x14ac:dyDescent="0.35">
      <c r="O104" s="222"/>
    </row>
    <row r="105" spans="1:15" x14ac:dyDescent="0.35">
      <c r="J105" t="s">
        <v>19</v>
      </c>
      <c r="O105" s="222"/>
    </row>
    <row r="106" spans="1:15" x14ac:dyDescent="0.35">
      <c r="O106" s="314">
        <v>43</v>
      </c>
    </row>
    <row r="107" spans="1:15" x14ac:dyDescent="0.35">
      <c r="O107" s="314"/>
    </row>
    <row r="108" spans="1:15" x14ac:dyDescent="0.35">
      <c r="O108" s="222"/>
    </row>
    <row r="109" spans="1:15" x14ac:dyDescent="0.35">
      <c r="O109" s="222"/>
    </row>
    <row r="110" spans="1:15" x14ac:dyDescent="0.35">
      <c r="K110" t="s">
        <v>19</v>
      </c>
      <c r="O110" s="222"/>
    </row>
    <row r="111" spans="1:15" x14ac:dyDescent="0.35">
      <c r="O111" s="222"/>
    </row>
    <row r="112" spans="1:15" x14ac:dyDescent="0.35">
      <c r="O112" s="222"/>
    </row>
    <row r="113" spans="15:15" x14ac:dyDescent="0.35">
      <c r="O113" s="222"/>
    </row>
    <row r="114" spans="15:15" x14ac:dyDescent="0.35">
      <c r="O114" s="222"/>
    </row>
    <row r="115" spans="15:15" x14ac:dyDescent="0.35">
      <c r="O115" s="222"/>
    </row>
    <row r="116" spans="15:15" x14ac:dyDescent="0.35">
      <c r="O116" s="222"/>
    </row>
    <row r="117" spans="15:15" x14ac:dyDescent="0.35">
      <c r="O117" s="222"/>
    </row>
    <row r="118" spans="15:15" x14ac:dyDescent="0.35">
      <c r="O118" s="222"/>
    </row>
    <row r="119" spans="15:15" x14ac:dyDescent="0.35">
      <c r="O119" s="222"/>
    </row>
    <row r="120" spans="15:15" x14ac:dyDescent="0.35">
      <c r="O120" s="222"/>
    </row>
    <row r="121" spans="15:15" x14ac:dyDescent="0.35">
      <c r="O121" s="222"/>
    </row>
    <row r="122" spans="15:15" x14ac:dyDescent="0.35">
      <c r="O122" s="222"/>
    </row>
    <row r="123" spans="15:15" x14ac:dyDescent="0.35">
      <c r="O123" s="222"/>
    </row>
    <row r="124" spans="15:15" x14ac:dyDescent="0.35">
      <c r="O124" s="222"/>
    </row>
    <row r="130" spans="15:15" x14ac:dyDescent="0.35">
      <c r="O130" s="358"/>
    </row>
    <row r="131" spans="15:15" x14ac:dyDescent="0.35">
      <c r="O131" s="358"/>
    </row>
  </sheetData>
  <mergeCells count="25">
    <mergeCell ref="A84:A86"/>
    <mergeCell ref="B88:E88"/>
    <mergeCell ref="O80:O81"/>
    <mergeCell ref="O106:O107"/>
    <mergeCell ref="B79:E79"/>
    <mergeCell ref="B99:E99"/>
    <mergeCell ref="H84:L84"/>
    <mergeCell ref="F84:F86"/>
    <mergeCell ref="B84:E86"/>
    <mergeCell ref="B53:E53"/>
    <mergeCell ref="O130:O131"/>
    <mergeCell ref="A2:O2"/>
    <mergeCell ref="A3:O3"/>
    <mergeCell ref="A4:O4"/>
    <mergeCell ref="A5:O5"/>
    <mergeCell ref="O25:O26"/>
    <mergeCell ref="A29:A31"/>
    <mergeCell ref="B29:E31"/>
    <mergeCell ref="F29:F31"/>
    <mergeCell ref="H29:L29"/>
    <mergeCell ref="O54:O55"/>
    <mergeCell ref="A58:A60"/>
    <mergeCell ref="B58:E60"/>
    <mergeCell ref="F58:F60"/>
    <mergeCell ref="H58:L58"/>
  </mergeCells>
  <pageMargins left="0.19685039370078741" right="0.19685039370078741" top="0.74803149606299213" bottom="0.35433070866141736" header="0.31496062992125984" footer="0.31496062992125984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82"/>
  <sheetViews>
    <sheetView view="pageBreakPreview" topLeftCell="A55" zoomScaleNormal="100" zoomScaleSheetLayoutView="100" workbookViewId="0">
      <selection activeCell="L77" sqref="L77"/>
    </sheetView>
  </sheetViews>
  <sheetFormatPr defaultRowHeight="21" x14ac:dyDescent="0.35"/>
  <cols>
    <col min="1" max="1" width="3.625" customWidth="1"/>
    <col min="2" max="2" width="5" customWidth="1"/>
    <col min="3" max="3" width="7.625" customWidth="1"/>
    <col min="4" max="4" width="6.5" customWidth="1"/>
    <col min="5" max="5" width="25" customWidth="1"/>
    <col min="6" max="10" width="12.625" customWidth="1"/>
    <col min="11" max="11" width="16.625" customWidth="1"/>
    <col min="12" max="12" width="13" customWidth="1"/>
  </cols>
  <sheetData>
    <row r="1" spans="1:12" s="64" customFormat="1" ht="21.95" customHeight="1" x14ac:dyDescent="0.35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89" t="s">
        <v>51</v>
      </c>
    </row>
    <row r="2" spans="1:12" s="64" customFormat="1" ht="20.100000000000001" customHeight="1" x14ac:dyDescent="0.35">
      <c r="A2" s="369" t="s">
        <v>52</v>
      </c>
      <c r="B2" s="369"/>
      <c r="C2" s="369"/>
      <c r="D2" s="369"/>
      <c r="E2" s="369"/>
      <c r="F2" s="369"/>
      <c r="G2" s="369"/>
      <c r="H2" s="369"/>
      <c r="I2" s="369"/>
      <c r="J2" s="369"/>
      <c r="K2" s="369"/>
      <c r="L2" s="369"/>
    </row>
    <row r="3" spans="1:12" s="64" customFormat="1" ht="20.100000000000001" customHeight="1" x14ac:dyDescent="0.35">
      <c r="A3" s="369" t="s">
        <v>53</v>
      </c>
      <c r="B3" s="369"/>
      <c r="C3" s="369"/>
      <c r="D3" s="369"/>
      <c r="E3" s="369"/>
      <c r="F3" s="369"/>
      <c r="G3" s="369"/>
      <c r="H3" s="369"/>
      <c r="I3" s="369"/>
      <c r="J3" s="369"/>
      <c r="K3" s="369"/>
      <c r="L3" s="369"/>
    </row>
    <row r="4" spans="1:12" s="64" customFormat="1" ht="20.100000000000001" customHeight="1" x14ac:dyDescent="0.35">
      <c r="A4" s="369" t="s">
        <v>135</v>
      </c>
      <c r="B4" s="369"/>
      <c r="C4" s="369"/>
      <c r="D4" s="369"/>
      <c r="E4" s="369"/>
      <c r="F4" s="369"/>
      <c r="G4" s="369"/>
      <c r="H4" s="369"/>
      <c r="I4" s="369"/>
      <c r="J4" s="369"/>
      <c r="K4" s="369"/>
      <c r="L4" s="369"/>
    </row>
    <row r="5" spans="1:12" s="64" customFormat="1" ht="20.100000000000001" customHeight="1" x14ac:dyDescent="0.35">
      <c r="A5" s="369" t="s">
        <v>2</v>
      </c>
      <c r="B5" s="369"/>
      <c r="C5" s="369"/>
      <c r="D5" s="369"/>
      <c r="E5" s="369"/>
      <c r="F5" s="369"/>
      <c r="G5" s="369"/>
      <c r="H5" s="369"/>
      <c r="I5" s="369"/>
      <c r="J5" s="369"/>
      <c r="K5" s="369"/>
      <c r="L5" s="369"/>
    </row>
    <row r="6" spans="1:12" s="64" customFormat="1" ht="20.100000000000001" customHeight="1" x14ac:dyDescent="0.35">
      <c r="A6" s="369" t="s">
        <v>54</v>
      </c>
      <c r="B6" s="369"/>
      <c r="C6" s="369"/>
      <c r="D6" s="369"/>
      <c r="E6" s="369"/>
      <c r="F6" s="369"/>
      <c r="G6" s="369"/>
      <c r="H6" s="369"/>
      <c r="I6" s="369"/>
      <c r="J6" s="369"/>
      <c r="K6" s="369"/>
      <c r="L6" s="369"/>
    </row>
    <row r="7" spans="1:12" s="64" customFormat="1" ht="20.100000000000001" customHeight="1" x14ac:dyDescent="0.35">
      <c r="A7" s="63" t="s">
        <v>376</v>
      </c>
      <c r="B7" s="88"/>
      <c r="C7" s="88"/>
      <c r="D7" s="88"/>
      <c r="E7" s="88"/>
      <c r="F7" s="60"/>
      <c r="G7" s="60"/>
      <c r="H7" s="60"/>
      <c r="I7" s="60"/>
      <c r="J7" s="60"/>
      <c r="K7" s="60"/>
      <c r="L7" s="60"/>
    </row>
    <row r="8" spans="1:12" s="64" customFormat="1" ht="20.100000000000001" customHeight="1" x14ac:dyDescent="0.35">
      <c r="A8" s="60"/>
      <c r="B8" s="109">
        <v>1.1000000000000001</v>
      </c>
      <c r="C8" s="60" t="s">
        <v>129</v>
      </c>
      <c r="D8" s="60"/>
      <c r="E8" s="60"/>
      <c r="F8" s="60"/>
      <c r="G8" s="60"/>
      <c r="H8" s="60"/>
      <c r="I8" s="60"/>
      <c r="J8" s="60"/>
      <c r="K8" s="60"/>
      <c r="L8" s="60"/>
    </row>
    <row r="9" spans="1:12" s="64" customFormat="1" ht="20.100000000000001" customHeight="1" x14ac:dyDescent="0.35">
      <c r="A9" s="60"/>
      <c r="B9" s="60"/>
      <c r="C9" s="60"/>
      <c r="D9" s="65" t="s">
        <v>25</v>
      </c>
      <c r="E9" s="60"/>
      <c r="F9" s="60"/>
      <c r="G9" s="60"/>
      <c r="H9" s="60"/>
      <c r="I9" s="60"/>
      <c r="J9" s="60"/>
      <c r="K9" s="60"/>
      <c r="L9" s="60"/>
    </row>
    <row r="10" spans="1:12" s="64" customFormat="1" ht="20.100000000000001" customHeight="1" x14ac:dyDescent="0.35">
      <c r="A10" s="328" t="s">
        <v>4</v>
      </c>
      <c r="B10" s="330" t="s">
        <v>39</v>
      </c>
      <c r="C10" s="331"/>
      <c r="D10" s="331"/>
      <c r="E10" s="93" t="s">
        <v>7</v>
      </c>
      <c r="F10" s="344" t="s">
        <v>8</v>
      </c>
      <c r="G10" s="345"/>
      <c r="H10" s="345"/>
      <c r="I10" s="345"/>
      <c r="J10" s="346"/>
      <c r="K10" s="90" t="s">
        <v>12</v>
      </c>
      <c r="L10" s="90" t="s">
        <v>14</v>
      </c>
    </row>
    <row r="11" spans="1:12" s="64" customFormat="1" ht="20.100000000000001" customHeight="1" x14ac:dyDescent="0.35">
      <c r="A11" s="329"/>
      <c r="B11" s="333"/>
      <c r="C11" s="334"/>
      <c r="D11" s="334"/>
      <c r="E11" s="94" t="s">
        <v>55</v>
      </c>
      <c r="F11" s="90">
        <v>2566</v>
      </c>
      <c r="G11" s="90">
        <v>2567</v>
      </c>
      <c r="H11" s="90">
        <v>2568</v>
      </c>
      <c r="I11" s="90">
        <v>2569</v>
      </c>
      <c r="J11" s="90">
        <v>2570</v>
      </c>
      <c r="K11" s="91" t="s">
        <v>13</v>
      </c>
      <c r="L11" s="91" t="s">
        <v>17</v>
      </c>
    </row>
    <row r="12" spans="1:12" s="64" customFormat="1" ht="20.100000000000001" customHeight="1" x14ac:dyDescent="0.35">
      <c r="A12" s="340"/>
      <c r="B12" s="341"/>
      <c r="C12" s="342"/>
      <c r="D12" s="342"/>
      <c r="E12" s="96"/>
      <c r="F12" s="78" t="s">
        <v>9</v>
      </c>
      <c r="G12" s="78" t="s">
        <v>9</v>
      </c>
      <c r="H12" s="78" t="s">
        <v>9</v>
      </c>
      <c r="I12" s="78" t="s">
        <v>9</v>
      </c>
      <c r="J12" s="78" t="s">
        <v>9</v>
      </c>
      <c r="K12" s="92"/>
      <c r="L12" s="92" t="s">
        <v>18</v>
      </c>
    </row>
    <row r="13" spans="1:12" s="64" customFormat="1" ht="20.100000000000001" customHeight="1" x14ac:dyDescent="0.35">
      <c r="A13" s="91">
        <v>1</v>
      </c>
      <c r="B13" s="58" t="s">
        <v>372</v>
      </c>
      <c r="C13" s="59"/>
      <c r="D13" s="59"/>
      <c r="E13" s="58" t="s">
        <v>513</v>
      </c>
      <c r="F13" s="97">
        <v>270000</v>
      </c>
      <c r="G13" s="97">
        <v>270000</v>
      </c>
      <c r="H13" s="97">
        <v>270000</v>
      </c>
      <c r="I13" s="97">
        <v>270000</v>
      </c>
      <c r="J13" s="97">
        <v>270000</v>
      </c>
      <c r="K13" s="66" t="s">
        <v>373</v>
      </c>
      <c r="L13" s="91" t="s">
        <v>375</v>
      </c>
    </row>
    <row r="14" spans="1:12" s="64" customFormat="1" ht="20.100000000000001" customHeight="1" x14ac:dyDescent="0.35">
      <c r="A14" s="91"/>
      <c r="B14" s="94"/>
      <c r="C14" s="95"/>
      <c r="D14" s="95"/>
      <c r="E14" s="58" t="s">
        <v>514</v>
      </c>
      <c r="F14" s="77"/>
      <c r="G14" s="77"/>
      <c r="H14" s="77"/>
      <c r="I14" s="77"/>
      <c r="J14" s="77"/>
      <c r="K14" s="102" t="s">
        <v>374</v>
      </c>
      <c r="L14" s="91"/>
    </row>
    <row r="15" spans="1:12" s="64" customFormat="1" ht="20.100000000000001" customHeight="1" x14ac:dyDescent="0.35">
      <c r="A15" s="91"/>
      <c r="B15" s="94"/>
      <c r="C15" s="95"/>
      <c r="D15" s="95"/>
      <c r="E15" s="58"/>
      <c r="F15" s="77"/>
      <c r="G15" s="77"/>
      <c r="H15" s="77"/>
      <c r="I15" s="77"/>
      <c r="J15" s="77"/>
      <c r="K15" s="66" t="s">
        <v>223</v>
      </c>
      <c r="L15" s="91"/>
    </row>
    <row r="16" spans="1:12" s="64" customFormat="1" ht="20.100000000000001" customHeight="1" x14ac:dyDescent="0.35">
      <c r="A16" s="91"/>
      <c r="B16" s="94"/>
      <c r="C16" s="95"/>
      <c r="D16" s="95"/>
      <c r="E16" s="58"/>
      <c r="F16" s="77"/>
      <c r="G16" s="77"/>
      <c r="H16" s="77"/>
      <c r="I16" s="77"/>
      <c r="J16" s="77"/>
      <c r="K16" s="102" t="s">
        <v>27</v>
      </c>
      <c r="L16" s="91"/>
    </row>
    <row r="17" spans="1:12" s="64" customFormat="1" ht="20.100000000000001" customHeight="1" x14ac:dyDescent="0.35">
      <c r="A17" s="162"/>
      <c r="B17" s="158"/>
      <c r="C17" s="159"/>
      <c r="D17" s="159"/>
      <c r="E17" s="165"/>
      <c r="F17" s="78"/>
      <c r="G17" s="78"/>
      <c r="H17" s="78"/>
      <c r="I17" s="78"/>
      <c r="J17" s="78"/>
      <c r="K17" s="166"/>
      <c r="L17" s="162"/>
    </row>
    <row r="18" spans="1:12" s="64" customFormat="1" ht="20.100000000000001" customHeight="1" x14ac:dyDescent="0.35">
      <c r="A18" s="172"/>
      <c r="B18" s="364" t="s">
        <v>23</v>
      </c>
      <c r="C18" s="365"/>
      <c r="D18" s="366"/>
      <c r="E18" s="173" t="s">
        <v>36</v>
      </c>
      <c r="F18" s="174">
        <f>F13</f>
        <v>270000</v>
      </c>
      <c r="G18" s="175">
        <f>G13</f>
        <v>270000</v>
      </c>
      <c r="H18" s="175">
        <f>H13</f>
        <v>270000</v>
      </c>
      <c r="I18" s="175">
        <f>I13</f>
        <v>270000</v>
      </c>
      <c r="J18" s="175">
        <f>J13</f>
        <v>270000</v>
      </c>
      <c r="K18" s="176" t="s">
        <v>36</v>
      </c>
      <c r="L18" s="176" t="s">
        <v>36</v>
      </c>
    </row>
    <row r="19" spans="1:12" s="64" customFormat="1" ht="20.100000000000001" customHeight="1" x14ac:dyDescent="0.35">
      <c r="A19" s="155"/>
      <c r="B19" s="167"/>
      <c r="C19" s="167"/>
      <c r="D19" s="167"/>
      <c r="E19" s="167"/>
      <c r="F19" s="168"/>
      <c r="G19" s="169"/>
      <c r="H19" s="169"/>
      <c r="I19" s="169"/>
      <c r="J19" s="169"/>
      <c r="K19" s="167"/>
      <c r="L19" s="155"/>
    </row>
    <row r="20" spans="1:12" s="64" customFormat="1" ht="20.100000000000001" customHeight="1" x14ac:dyDescent="0.35">
      <c r="A20" s="163"/>
      <c r="B20" s="74"/>
      <c r="C20" s="74"/>
      <c r="D20" s="74"/>
      <c r="E20" s="59"/>
      <c r="F20" s="170"/>
      <c r="G20" s="170"/>
      <c r="H20" s="170"/>
      <c r="I20" s="170"/>
      <c r="J20" s="170"/>
      <c r="K20" s="171"/>
      <c r="L20" s="157"/>
    </row>
    <row r="21" spans="1:12" s="64" customFormat="1" ht="20.100000000000001" customHeight="1" x14ac:dyDescent="0.35">
      <c r="A21" s="163"/>
      <c r="B21" s="74"/>
      <c r="C21" s="74"/>
      <c r="D21" s="74"/>
      <c r="E21" s="98"/>
      <c r="F21" s="74"/>
      <c r="G21" s="74"/>
      <c r="H21" s="74"/>
      <c r="I21" s="74"/>
      <c r="J21" s="74"/>
      <c r="K21" s="59"/>
      <c r="L21" s="163"/>
    </row>
    <row r="22" spans="1:12" s="64" customFormat="1" ht="20.100000000000001" customHeight="1" x14ac:dyDescent="0.35">
      <c r="A22" s="163"/>
      <c r="B22" s="74"/>
      <c r="C22" s="74"/>
      <c r="D22" s="74"/>
      <c r="E22" s="98"/>
      <c r="F22" s="74"/>
      <c r="G22" s="74"/>
      <c r="H22" s="74"/>
      <c r="I22" s="74"/>
      <c r="J22" s="74"/>
      <c r="K22" s="171"/>
      <c r="L22" s="163"/>
    </row>
    <row r="23" spans="1:12" s="64" customFormat="1" ht="20.100000000000001" customHeight="1" x14ac:dyDescent="0.35">
      <c r="A23" s="163"/>
      <c r="B23" s="74"/>
      <c r="C23" s="74"/>
      <c r="D23" s="74"/>
      <c r="E23" s="98"/>
      <c r="F23" s="74"/>
      <c r="G23" s="74"/>
      <c r="H23" s="74"/>
      <c r="I23" s="74"/>
      <c r="J23" s="74"/>
      <c r="K23" s="59"/>
      <c r="L23" s="163"/>
    </row>
    <row r="24" spans="1:12" s="64" customFormat="1" ht="20.100000000000001" customHeight="1" x14ac:dyDescent="0.35">
      <c r="A24" s="163"/>
      <c r="B24" s="74"/>
      <c r="C24" s="74"/>
      <c r="D24" s="74" t="s">
        <v>19</v>
      </c>
      <c r="E24" s="98"/>
      <c r="F24" s="74"/>
      <c r="G24" s="74"/>
      <c r="H24" s="74"/>
      <c r="I24" s="74"/>
      <c r="J24" s="74"/>
      <c r="K24" s="59"/>
      <c r="L24" s="163"/>
    </row>
    <row r="25" spans="1:12" ht="20.100000000000001" customHeight="1" x14ac:dyDescent="0.35">
      <c r="A25" s="85"/>
      <c r="B25" s="367"/>
      <c r="C25" s="368"/>
      <c r="D25" s="368"/>
      <c r="E25" s="99"/>
      <c r="F25" s="100"/>
      <c r="G25" s="100"/>
      <c r="H25" s="100"/>
      <c r="I25" s="100"/>
      <c r="J25" s="100"/>
      <c r="K25" s="99"/>
      <c r="L25" s="99"/>
    </row>
    <row r="26" spans="1:12" ht="20.100000000000001" customHeight="1" x14ac:dyDescent="0.35">
      <c r="A26" s="85"/>
      <c r="B26" s="99"/>
      <c r="C26" s="85"/>
      <c r="D26" s="85"/>
      <c r="E26" s="99"/>
      <c r="F26" s="100"/>
      <c r="G26" s="100"/>
      <c r="H26" s="100"/>
      <c r="I26" s="100"/>
      <c r="J26" s="100"/>
      <c r="K26" s="99"/>
      <c r="L26" s="314">
        <v>45</v>
      </c>
    </row>
    <row r="27" spans="1:12" ht="20.100000000000001" customHeight="1" x14ac:dyDescent="0.35">
      <c r="A27" s="85"/>
      <c r="B27" s="99"/>
      <c r="C27" s="85"/>
      <c r="D27" s="85"/>
      <c r="E27" s="99"/>
      <c r="F27" s="100"/>
      <c r="G27" s="100"/>
      <c r="H27" s="100"/>
      <c r="I27" s="100"/>
      <c r="J27" s="100"/>
      <c r="K27" s="99"/>
      <c r="L27" s="314"/>
    </row>
    <row r="28" spans="1:12" x14ac:dyDescent="0.35">
      <c r="A28" s="63" t="s">
        <v>377</v>
      </c>
      <c r="B28" s="88"/>
      <c r="C28" s="88"/>
      <c r="D28" s="88"/>
      <c r="E28" s="88"/>
      <c r="F28" s="60"/>
      <c r="G28" s="60"/>
      <c r="H28" s="60"/>
      <c r="I28" s="60"/>
      <c r="J28" s="60"/>
      <c r="K28" s="60"/>
      <c r="L28" s="60"/>
    </row>
    <row r="29" spans="1:12" x14ac:dyDescent="0.35">
      <c r="A29" s="60"/>
      <c r="B29" s="164">
        <v>2.1</v>
      </c>
      <c r="C29" s="60" t="s">
        <v>129</v>
      </c>
      <c r="D29" s="60"/>
      <c r="E29" s="60"/>
      <c r="F29" s="60"/>
      <c r="G29" s="60"/>
      <c r="H29" s="60"/>
      <c r="I29" s="60"/>
      <c r="J29" s="60"/>
      <c r="K29" s="60"/>
      <c r="L29" s="60"/>
    </row>
    <row r="30" spans="1:12" x14ac:dyDescent="0.35">
      <c r="A30" s="60"/>
      <c r="B30" s="60"/>
      <c r="C30" s="60"/>
      <c r="D30" s="65" t="s">
        <v>25</v>
      </c>
      <c r="E30" s="60"/>
      <c r="F30" s="60"/>
      <c r="G30" s="60"/>
      <c r="H30" s="60"/>
      <c r="I30" s="60"/>
      <c r="J30" s="60"/>
      <c r="K30" s="60"/>
      <c r="L30" s="60"/>
    </row>
    <row r="31" spans="1:12" x14ac:dyDescent="0.35">
      <c r="A31" s="328" t="s">
        <v>4</v>
      </c>
      <c r="B31" s="330" t="s">
        <v>39</v>
      </c>
      <c r="C31" s="331"/>
      <c r="D31" s="331"/>
      <c r="E31" s="154" t="s">
        <v>7</v>
      </c>
      <c r="F31" s="344" t="s">
        <v>8</v>
      </c>
      <c r="G31" s="345"/>
      <c r="H31" s="345"/>
      <c r="I31" s="345"/>
      <c r="J31" s="346"/>
      <c r="K31" s="160" t="s">
        <v>12</v>
      </c>
      <c r="L31" s="160" t="s">
        <v>14</v>
      </c>
    </row>
    <row r="32" spans="1:12" x14ac:dyDescent="0.35">
      <c r="A32" s="329"/>
      <c r="B32" s="333"/>
      <c r="C32" s="334"/>
      <c r="D32" s="334"/>
      <c r="E32" s="156" t="s">
        <v>55</v>
      </c>
      <c r="F32" s="160">
        <v>2566</v>
      </c>
      <c r="G32" s="160">
        <v>2567</v>
      </c>
      <c r="H32" s="160">
        <v>2568</v>
      </c>
      <c r="I32" s="160">
        <v>2569</v>
      </c>
      <c r="J32" s="160">
        <v>2570</v>
      </c>
      <c r="K32" s="161" t="s">
        <v>13</v>
      </c>
      <c r="L32" s="161" t="s">
        <v>17</v>
      </c>
    </row>
    <row r="33" spans="1:12" x14ac:dyDescent="0.35">
      <c r="A33" s="340"/>
      <c r="B33" s="341"/>
      <c r="C33" s="342"/>
      <c r="D33" s="342"/>
      <c r="E33" s="158"/>
      <c r="F33" s="78" t="s">
        <v>9</v>
      </c>
      <c r="G33" s="78" t="s">
        <v>9</v>
      </c>
      <c r="H33" s="78" t="s">
        <v>9</v>
      </c>
      <c r="I33" s="78" t="s">
        <v>9</v>
      </c>
      <c r="J33" s="78" t="s">
        <v>9</v>
      </c>
      <c r="K33" s="162"/>
      <c r="L33" s="162" t="s">
        <v>18</v>
      </c>
    </row>
    <row r="34" spans="1:12" x14ac:dyDescent="0.35">
      <c r="A34" s="161">
        <v>1</v>
      </c>
      <c r="B34" s="58" t="s">
        <v>378</v>
      </c>
      <c r="C34" s="59"/>
      <c r="D34" s="59"/>
      <c r="E34" s="58" t="s">
        <v>380</v>
      </c>
      <c r="F34" s="97"/>
      <c r="G34" s="97"/>
      <c r="H34" s="97">
        <v>81100</v>
      </c>
      <c r="I34" s="97"/>
      <c r="J34" s="97"/>
      <c r="K34" s="66" t="s">
        <v>522</v>
      </c>
      <c r="L34" s="161" t="s">
        <v>375</v>
      </c>
    </row>
    <row r="35" spans="1:12" x14ac:dyDescent="0.35">
      <c r="A35" s="161"/>
      <c r="B35" s="58" t="s">
        <v>379</v>
      </c>
      <c r="C35" s="157"/>
      <c r="D35" s="157"/>
      <c r="E35" s="58" t="s">
        <v>381</v>
      </c>
      <c r="F35" s="77"/>
      <c r="G35" s="77"/>
      <c r="H35" s="77"/>
      <c r="I35" s="77"/>
      <c r="J35" s="77"/>
      <c r="K35" s="102" t="s">
        <v>523</v>
      </c>
      <c r="L35" s="161"/>
    </row>
    <row r="36" spans="1:12" x14ac:dyDescent="0.35">
      <c r="A36" s="161"/>
      <c r="B36" s="156"/>
      <c r="C36" s="157"/>
      <c r="D36" s="157"/>
      <c r="E36" s="58" t="s">
        <v>382</v>
      </c>
      <c r="F36" s="77"/>
      <c r="G36" s="77"/>
      <c r="H36" s="77"/>
      <c r="I36" s="77"/>
      <c r="J36" s="77"/>
      <c r="K36" s="66"/>
      <c r="L36" s="161"/>
    </row>
    <row r="37" spans="1:12" x14ac:dyDescent="0.35">
      <c r="A37" s="161"/>
      <c r="B37" s="156"/>
      <c r="C37" s="157"/>
      <c r="D37" s="157"/>
      <c r="E37" s="58"/>
      <c r="F37" s="77"/>
      <c r="G37" s="77"/>
      <c r="H37" s="77"/>
      <c r="I37" s="77"/>
      <c r="J37" s="77"/>
      <c r="K37" s="102"/>
      <c r="L37" s="161"/>
    </row>
    <row r="38" spans="1:12" x14ac:dyDescent="0.35">
      <c r="A38" s="162"/>
      <c r="B38" s="158"/>
      <c r="C38" s="159"/>
      <c r="D38" s="159"/>
      <c r="E38" s="165"/>
      <c r="F38" s="78"/>
      <c r="G38" s="78"/>
      <c r="H38" s="78"/>
      <c r="I38" s="78"/>
      <c r="J38" s="78"/>
      <c r="K38" s="166"/>
      <c r="L38" s="162"/>
    </row>
    <row r="39" spans="1:12" x14ac:dyDescent="0.35">
      <c r="A39" s="172"/>
      <c r="B39" s="364" t="s">
        <v>23</v>
      </c>
      <c r="C39" s="365"/>
      <c r="D39" s="366"/>
      <c r="E39" s="173" t="s">
        <v>36</v>
      </c>
      <c r="F39" s="176" t="s">
        <v>36</v>
      </c>
      <c r="G39" s="174" t="s">
        <v>36</v>
      </c>
      <c r="H39" s="175">
        <f>H34</f>
        <v>81100</v>
      </c>
      <c r="I39" s="176" t="s">
        <v>36</v>
      </c>
      <c r="J39" s="176" t="s">
        <v>36</v>
      </c>
      <c r="K39" s="177"/>
      <c r="L39" s="172"/>
    </row>
    <row r="40" spans="1:12" x14ac:dyDescent="0.35">
      <c r="A40" s="155"/>
      <c r="B40" s="167"/>
      <c r="C40" s="167"/>
      <c r="D40" s="167"/>
      <c r="E40" s="167"/>
      <c r="F40" s="168"/>
      <c r="G40" s="169"/>
      <c r="H40" s="169"/>
      <c r="I40" s="169"/>
      <c r="J40" s="169"/>
      <c r="K40" s="167"/>
      <c r="L40" s="155"/>
    </row>
    <row r="41" spans="1:12" x14ac:dyDescent="0.35">
      <c r="A41" s="163"/>
      <c r="B41" s="74"/>
      <c r="C41" s="74"/>
      <c r="D41" s="74"/>
      <c r="E41" s="59"/>
      <c r="F41" s="170"/>
      <c r="G41" s="170"/>
      <c r="H41" s="170"/>
      <c r="I41" s="170"/>
      <c r="J41" s="170"/>
      <c r="K41" s="171"/>
      <c r="L41" s="157"/>
    </row>
    <row r="42" spans="1:12" ht="21" customHeight="1" x14ac:dyDescent="0.35">
      <c r="A42" s="163"/>
      <c r="B42" s="74"/>
      <c r="C42" s="74"/>
      <c r="D42" s="74"/>
      <c r="E42" s="98"/>
      <c r="F42" s="74"/>
      <c r="G42" s="74"/>
      <c r="H42" s="74"/>
      <c r="I42" s="74"/>
      <c r="J42" s="74"/>
      <c r="K42" s="59"/>
      <c r="L42" s="163"/>
    </row>
    <row r="43" spans="1:12" x14ac:dyDescent="0.35">
      <c r="A43" s="163"/>
      <c r="B43" s="74"/>
      <c r="C43" s="74"/>
      <c r="D43" s="74"/>
      <c r="E43" s="98"/>
      <c r="F43" s="74"/>
      <c r="G43" s="74"/>
      <c r="H43" s="74"/>
      <c r="I43" s="74"/>
      <c r="J43" s="74"/>
      <c r="K43" s="171"/>
      <c r="L43" s="163"/>
    </row>
    <row r="44" spans="1:12" x14ac:dyDescent="0.35">
      <c r="A44" s="163"/>
      <c r="B44" s="74"/>
      <c r="C44" s="74"/>
      <c r="D44" s="74"/>
      <c r="E44" s="98"/>
      <c r="F44" s="74"/>
      <c r="G44" s="74"/>
      <c r="H44" s="74"/>
      <c r="I44" s="74"/>
      <c r="J44" s="74"/>
      <c r="K44" s="59"/>
      <c r="L44" s="163"/>
    </row>
    <row r="45" spans="1:12" x14ac:dyDescent="0.35">
      <c r="A45" s="163"/>
      <c r="B45" s="74"/>
      <c r="C45" s="74"/>
      <c r="D45" s="74"/>
      <c r="E45" s="98"/>
      <c r="F45" s="74"/>
      <c r="G45" s="74"/>
      <c r="H45" s="74"/>
      <c r="I45" s="74"/>
      <c r="J45" s="74"/>
      <c r="K45" s="59"/>
      <c r="L45" s="163"/>
    </row>
    <row r="46" spans="1:12" x14ac:dyDescent="0.35">
      <c r="A46" s="163"/>
      <c r="B46" s="74"/>
      <c r="C46" s="74"/>
      <c r="D46" s="74"/>
      <c r="E46" s="98"/>
      <c r="F46" s="74"/>
      <c r="G46" s="74"/>
      <c r="H46" s="74"/>
      <c r="I46" s="74"/>
      <c r="J46" s="74"/>
      <c r="K46" s="59"/>
      <c r="L46" s="163"/>
    </row>
    <row r="47" spans="1:12" x14ac:dyDescent="0.35">
      <c r="A47" s="163"/>
      <c r="B47" s="74"/>
      <c r="C47" s="74"/>
      <c r="D47" s="74"/>
      <c r="E47" s="98"/>
      <c r="F47" s="74"/>
      <c r="G47" s="74"/>
      <c r="H47" s="74"/>
      <c r="I47" s="74"/>
      <c r="J47" s="74"/>
      <c r="K47" s="59"/>
      <c r="L47" s="163"/>
    </row>
    <row r="48" spans="1:12" x14ac:dyDescent="0.35">
      <c r="A48" s="163"/>
      <c r="B48" s="74"/>
      <c r="C48" s="74"/>
      <c r="D48" s="74" t="s">
        <v>19</v>
      </c>
      <c r="E48" s="98"/>
      <c r="F48" s="74"/>
      <c r="G48" s="74"/>
      <c r="H48" s="74"/>
      <c r="I48" s="74"/>
      <c r="J48" s="74"/>
      <c r="K48" s="59"/>
      <c r="L48" s="163"/>
    </row>
    <row r="49" spans="1:12" x14ac:dyDescent="0.35">
      <c r="A49" s="163"/>
      <c r="B49" s="74"/>
      <c r="C49" s="74"/>
      <c r="D49" s="74"/>
      <c r="E49" s="98"/>
      <c r="F49" s="74"/>
      <c r="G49" s="74"/>
      <c r="H49" s="74"/>
      <c r="I49" s="74"/>
      <c r="J49" s="74"/>
      <c r="K49" s="59"/>
      <c r="L49" s="163"/>
    </row>
    <row r="50" spans="1:12" x14ac:dyDescent="0.35">
      <c r="A50" s="85"/>
      <c r="B50" s="367"/>
      <c r="C50" s="368"/>
      <c r="D50" s="368"/>
      <c r="E50" s="99"/>
      <c r="F50" s="100"/>
      <c r="G50" s="100"/>
      <c r="H50" s="100"/>
      <c r="I50" s="100"/>
      <c r="J50" s="100"/>
      <c r="K50" s="99"/>
      <c r="L50" s="99"/>
    </row>
    <row r="51" spans="1:12" x14ac:dyDescent="0.35">
      <c r="A51" s="85"/>
      <c r="B51" s="99"/>
      <c r="C51" s="85"/>
      <c r="D51" s="85"/>
      <c r="E51" s="99"/>
      <c r="F51" s="100"/>
      <c r="G51" s="100"/>
      <c r="H51" s="100"/>
      <c r="I51" s="100"/>
      <c r="J51" s="100"/>
      <c r="K51" s="99"/>
      <c r="L51" s="99"/>
    </row>
    <row r="52" spans="1:12" x14ac:dyDescent="0.35">
      <c r="A52" s="85"/>
      <c r="B52" s="99"/>
      <c r="C52" s="85"/>
      <c r="D52" s="85"/>
      <c r="E52" s="99"/>
      <c r="F52" s="100"/>
      <c r="G52" s="100"/>
      <c r="H52" s="100" t="s">
        <v>19</v>
      </c>
      <c r="I52" s="100"/>
      <c r="J52" s="100"/>
      <c r="K52" s="99"/>
      <c r="L52" s="314">
        <v>46</v>
      </c>
    </row>
    <row r="53" spans="1:12" x14ac:dyDescent="0.35">
      <c r="A53" s="85"/>
      <c r="B53" s="99"/>
      <c r="C53" s="85"/>
      <c r="D53" s="85"/>
      <c r="E53" s="99"/>
      <c r="F53" s="100"/>
      <c r="G53" s="100"/>
      <c r="H53" s="100"/>
      <c r="I53" s="100"/>
      <c r="J53" s="100"/>
      <c r="K53" s="99"/>
      <c r="L53" s="314"/>
    </row>
    <row r="54" spans="1:12" x14ac:dyDescent="0.35">
      <c r="A54" s="63" t="s">
        <v>383</v>
      </c>
      <c r="B54" s="88"/>
      <c r="C54" s="88"/>
      <c r="D54" s="88"/>
      <c r="E54" s="88"/>
      <c r="F54" s="60"/>
      <c r="G54" s="60"/>
      <c r="H54" s="60"/>
      <c r="I54" s="60"/>
      <c r="J54" s="60"/>
      <c r="K54" s="60"/>
      <c r="L54" s="60"/>
    </row>
    <row r="55" spans="1:12" x14ac:dyDescent="0.35">
      <c r="A55" s="60"/>
      <c r="B55" s="164">
        <v>3.1</v>
      </c>
      <c r="C55" s="60" t="s">
        <v>129</v>
      </c>
      <c r="D55" s="60"/>
      <c r="E55" s="60"/>
      <c r="F55" s="60"/>
      <c r="G55" s="60"/>
      <c r="H55" s="60"/>
      <c r="I55" s="60"/>
      <c r="J55" s="60"/>
      <c r="K55" s="60"/>
      <c r="L55" s="60"/>
    </row>
    <row r="56" spans="1:12" x14ac:dyDescent="0.35">
      <c r="A56" s="60"/>
      <c r="B56" s="60"/>
      <c r="C56" s="60"/>
      <c r="D56" s="65" t="s">
        <v>25</v>
      </c>
      <c r="E56" s="60"/>
      <c r="F56" s="60"/>
      <c r="G56" s="60"/>
      <c r="H56" s="60"/>
      <c r="I56" s="60"/>
      <c r="J56" s="60"/>
      <c r="K56" s="60"/>
      <c r="L56" s="60"/>
    </row>
    <row r="57" spans="1:12" x14ac:dyDescent="0.35">
      <c r="A57" s="328" t="s">
        <v>4</v>
      </c>
      <c r="B57" s="330" t="s">
        <v>39</v>
      </c>
      <c r="C57" s="331"/>
      <c r="D57" s="331"/>
      <c r="E57" s="154" t="s">
        <v>7</v>
      </c>
      <c r="F57" s="344" t="s">
        <v>8</v>
      </c>
      <c r="G57" s="345"/>
      <c r="H57" s="345"/>
      <c r="I57" s="345"/>
      <c r="J57" s="346"/>
      <c r="K57" s="160" t="s">
        <v>12</v>
      </c>
      <c r="L57" s="160" t="s">
        <v>14</v>
      </c>
    </row>
    <row r="58" spans="1:12" x14ac:dyDescent="0.35">
      <c r="A58" s="329"/>
      <c r="B58" s="333"/>
      <c r="C58" s="334"/>
      <c r="D58" s="334"/>
      <c r="E58" s="156" t="s">
        <v>55</v>
      </c>
      <c r="F58" s="160">
        <v>2566</v>
      </c>
      <c r="G58" s="160">
        <v>2567</v>
      </c>
      <c r="H58" s="160">
        <v>2568</v>
      </c>
      <c r="I58" s="160">
        <v>2569</v>
      </c>
      <c r="J58" s="160">
        <v>2570</v>
      </c>
      <c r="K58" s="161" t="s">
        <v>13</v>
      </c>
      <c r="L58" s="161" t="s">
        <v>17</v>
      </c>
    </row>
    <row r="59" spans="1:12" x14ac:dyDescent="0.35">
      <c r="A59" s="340"/>
      <c r="B59" s="341"/>
      <c r="C59" s="342"/>
      <c r="D59" s="342"/>
      <c r="E59" s="158"/>
      <c r="F59" s="78" t="s">
        <v>9</v>
      </c>
      <c r="G59" s="78" t="s">
        <v>9</v>
      </c>
      <c r="H59" s="78" t="s">
        <v>9</v>
      </c>
      <c r="I59" s="78" t="s">
        <v>9</v>
      </c>
      <c r="J59" s="78" t="s">
        <v>9</v>
      </c>
      <c r="K59" s="162"/>
      <c r="L59" s="162" t="s">
        <v>18</v>
      </c>
    </row>
    <row r="60" spans="1:12" x14ac:dyDescent="0.35">
      <c r="A60" s="161">
        <v>1</v>
      </c>
      <c r="B60" s="58" t="s">
        <v>384</v>
      </c>
      <c r="C60" s="59"/>
      <c r="D60" s="59"/>
      <c r="E60" s="58" t="s">
        <v>385</v>
      </c>
      <c r="F60" s="97"/>
      <c r="G60" s="97">
        <v>5000</v>
      </c>
      <c r="H60" s="97"/>
      <c r="I60" s="97"/>
      <c r="J60" s="97"/>
      <c r="K60" s="66" t="s">
        <v>524</v>
      </c>
      <c r="L60" s="161" t="s">
        <v>375</v>
      </c>
    </row>
    <row r="61" spans="1:12" x14ac:dyDescent="0.35">
      <c r="A61" s="161"/>
      <c r="B61" s="58"/>
      <c r="C61" s="157"/>
      <c r="D61" s="157"/>
      <c r="E61" s="58" t="s">
        <v>386</v>
      </c>
      <c r="F61" s="77"/>
      <c r="G61" s="77"/>
      <c r="H61" s="77"/>
      <c r="I61" s="77"/>
      <c r="J61" s="77"/>
      <c r="K61" s="102" t="s">
        <v>525</v>
      </c>
      <c r="L61" s="161"/>
    </row>
    <row r="62" spans="1:12" x14ac:dyDescent="0.35">
      <c r="A62" s="161"/>
      <c r="B62" s="156"/>
      <c r="C62" s="157"/>
      <c r="D62" s="157"/>
      <c r="E62" s="58"/>
      <c r="F62" s="77"/>
      <c r="G62" s="77"/>
      <c r="H62" s="77"/>
      <c r="I62" s="77"/>
      <c r="J62" s="77"/>
      <c r="K62" s="66" t="s">
        <v>526</v>
      </c>
      <c r="L62" s="161"/>
    </row>
    <row r="63" spans="1:12" x14ac:dyDescent="0.35">
      <c r="A63" s="161"/>
      <c r="B63" s="156"/>
      <c r="C63" s="157"/>
      <c r="D63" s="157"/>
      <c r="E63" s="58"/>
      <c r="F63" s="77"/>
      <c r="G63" s="77"/>
      <c r="H63" s="77"/>
      <c r="I63" s="77"/>
      <c r="J63" s="77"/>
      <c r="K63" s="102"/>
      <c r="L63" s="161"/>
    </row>
    <row r="64" spans="1:12" x14ac:dyDescent="0.35">
      <c r="A64" s="162"/>
      <c r="B64" s="158"/>
      <c r="C64" s="159"/>
      <c r="D64" s="159"/>
      <c r="E64" s="165"/>
      <c r="F64" s="78"/>
      <c r="G64" s="78"/>
      <c r="H64" s="78"/>
      <c r="I64" s="78"/>
      <c r="J64" s="78"/>
      <c r="K64" s="166"/>
      <c r="L64" s="162"/>
    </row>
    <row r="65" spans="1:12" x14ac:dyDescent="0.35">
      <c r="A65" s="172"/>
      <c r="B65" s="364" t="s">
        <v>23</v>
      </c>
      <c r="C65" s="365"/>
      <c r="D65" s="366"/>
      <c r="E65" s="178"/>
      <c r="F65" s="176"/>
      <c r="G65" s="175">
        <f>G60</f>
        <v>5000</v>
      </c>
      <c r="H65" s="176"/>
      <c r="I65" s="176"/>
      <c r="J65" s="176"/>
      <c r="K65" s="177"/>
      <c r="L65" s="172"/>
    </row>
    <row r="66" spans="1:12" x14ac:dyDescent="0.35">
      <c r="A66" s="155"/>
      <c r="B66" s="167"/>
      <c r="C66" s="167"/>
      <c r="D66" s="167"/>
      <c r="E66" s="167"/>
      <c r="F66" s="168"/>
      <c r="G66" s="169"/>
      <c r="H66" s="169"/>
      <c r="I66" s="169"/>
      <c r="J66" s="169"/>
      <c r="K66" s="167"/>
      <c r="L66" s="155"/>
    </row>
    <row r="67" spans="1:12" x14ac:dyDescent="0.35">
      <c r="A67" s="163"/>
      <c r="B67" s="74"/>
      <c r="C67" s="74"/>
      <c r="D67" s="74"/>
      <c r="E67" s="59"/>
      <c r="F67" s="170"/>
      <c r="G67" s="170"/>
      <c r="H67" s="170"/>
      <c r="I67" s="170"/>
      <c r="J67" s="170"/>
      <c r="K67" s="171"/>
      <c r="L67" s="157"/>
    </row>
    <row r="68" spans="1:12" x14ac:dyDescent="0.35">
      <c r="A68" s="163"/>
      <c r="B68" s="74"/>
      <c r="C68" s="74"/>
      <c r="D68" s="74"/>
      <c r="E68" s="98"/>
      <c r="F68" s="74"/>
      <c r="G68" s="74"/>
      <c r="H68" s="74"/>
      <c r="I68" s="74"/>
      <c r="J68" s="74"/>
      <c r="K68" s="59"/>
      <c r="L68" s="163"/>
    </row>
    <row r="69" spans="1:12" x14ac:dyDescent="0.35">
      <c r="A69" s="200"/>
      <c r="B69" s="74"/>
      <c r="C69" s="74"/>
      <c r="D69" s="74"/>
      <c r="E69" s="98"/>
      <c r="F69" s="74"/>
      <c r="G69" s="74"/>
      <c r="H69" s="74"/>
      <c r="I69" s="74"/>
      <c r="J69" s="74"/>
      <c r="K69" s="59"/>
      <c r="L69" s="200"/>
    </row>
    <row r="70" spans="1:12" x14ac:dyDescent="0.35">
      <c r="A70" s="200"/>
      <c r="B70" s="74"/>
      <c r="C70" s="74"/>
      <c r="D70" s="74"/>
      <c r="E70" s="98"/>
      <c r="F70" s="74"/>
      <c r="G70" s="74"/>
      <c r="H70" s="74"/>
      <c r="I70" s="74"/>
      <c r="J70" s="74"/>
      <c r="K70" s="59"/>
      <c r="L70" s="200"/>
    </row>
    <row r="71" spans="1:12" x14ac:dyDescent="0.35">
      <c r="A71" s="200"/>
      <c r="B71" s="74"/>
      <c r="C71" s="74"/>
      <c r="D71" s="74"/>
      <c r="E71" s="98"/>
      <c r="F71" s="74"/>
      <c r="G71" s="74"/>
      <c r="H71" s="74"/>
      <c r="I71" s="74"/>
      <c r="J71" s="74"/>
      <c r="K71" s="59"/>
      <c r="L71" s="200"/>
    </row>
    <row r="72" spans="1:12" x14ac:dyDescent="0.35">
      <c r="A72" s="200"/>
      <c r="B72" s="74"/>
      <c r="C72" s="74"/>
      <c r="D72" s="74"/>
      <c r="E72" s="98"/>
      <c r="F72" s="74"/>
      <c r="G72" s="74"/>
      <c r="H72" s="74"/>
      <c r="I72" s="74"/>
      <c r="J72" s="74"/>
      <c r="K72" s="59"/>
      <c r="L72" s="200"/>
    </row>
    <row r="73" spans="1:12" x14ac:dyDescent="0.35">
      <c r="A73" s="200"/>
      <c r="B73" s="74"/>
      <c r="C73" s="74"/>
      <c r="D73" s="74"/>
      <c r="E73" s="98"/>
      <c r="F73" s="74"/>
      <c r="G73" s="74"/>
      <c r="H73" s="74"/>
      <c r="I73" s="74"/>
      <c r="J73" s="74"/>
      <c r="K73" s="59"/>
      <c r="L73" s="200"/>
    </row>
    <row r="74" spans="1:12" x14ac:dyDescent="0.35">
      <c r="A74" s="163"/>
      <c r="B74" s="74"/>
      <c r="C74" s="74"/>
      <c r="D74" s="74"/>
      <c r="E74" s="98"/>
      <c r="F74" s="74"/>
      <c r="G74" s="74"/>
      <c r="H74" s="74"/>
      <c r="I74" s="74"/>
      <c r="J74" s="74"/>
      <c r="K74" s="171"/>
      <c r="L74" s="163"/>
    </row>
    <row r="75" spans="1:12" x14ac:dyDescent="0.35">
      <c r="A75" s="200"/>
      <c r="B75" s="74"/>
      <c r="C75" s="74"/>
      <c r="D75" s="74"/>
      <c r="E75" s="98"/>
      <c r="F75" s="74"/>
      <c r="G75" s="74"/>
      <c r="H75" s="74"/>
      <c r="I75" s="74"/>
      <c r="J75" s="74"/>
      <c r="K75" s="171"/>
      <c r="L75" s="200"/>
    </row>
    <row r="76" spans="1:12" x14ac:dyDescent="0.35">
      <c r="A76" s="200"/>
      <c r="B76" s="74"/>
      <c r="C76" s="74"/>
      <c r="D76" s="74"/>
      <c r="E76" s="98"/>
      <c r="F76" s="74"/>
      <c r="G76" s="74"/>
      <c r="H76" s="74"/>
      <c r="I76" s="74"/>
      <c r="J76" s="74"/>
      <c r="K76" s="171"/>
      <c r="L76" s="200"/>
    </row>
    <row r="77" spans="1:12" x14ac:dyDescent="0.35">
      <c r="A77" s="163"/>
      <c r="B77" s="74"/>
      <c r="C77" s="74"/>
      <c r="D77" s="74"/>
      <c r="E77" s="98"/>
      <c r="F77" s="74"/>
      <c r="G77" s="74"/>
      <c r="H77" s="74"/>
      <c r="I77" s="74"/>
      <c r="J77" s="74"/>
      <c r="K77" s="59"/>
      <c r="L77" s="163"/>
    </row>
    <row r="78" spans="1:12" x14ac:dyDescent="0.35">
      <c r="A78" s="163"/>
      <c r="B78" s="74"/>
      <c r="C78" s="74"/>
      <c r="D78" s="74" t="s">
        <v>19</v>
      </c>
      <c r="E78" s="98"/>
      <c r="F78" s="74"/>
      <c r="G78" s="74"/>
      <c r="H78" s="74"/>
      <c r="I78" s="74"/>
      <c r="J78" s="74"/>
      <c r="K78" s="59"/>
      <c r="L78" s="163"/>
    </row>
    <row r="79" spans="1:12" x14ac:dyDescent="0.35">
      <c r="A79" s="85"/>
      <c r="B79" s="367"/>
      <c r="C79" s="368"/>
      <c r="D79" s="368"/>
      <c r="E79" s="99"/>
      <c r="F79" s="100"/>
      <c r="G79" s="100"/>
      <c r="H79" s="100"/>
      <c r="I79" s="100"/>
      <c r="J79" s="100"/>
      <c r="K79" s="99"/>
      <c r="L79" s="292">
        <v>47</v>
      </c>
    </row>
    <row r="80" spans="1:12" x14ac:dyDescent="0.35">
      <c r="A80" s="85"/>
      <c r="B80" s="99"/>
      <c r="C80" s="85"/>
      <c r="D80" s="85"/>
      <c r="E80" s="99"/>
      <c r="F80" s="100"/>
      <c r="G80" s="100"/>
      <c r="H80" s="100"/>
      <c r="I80" s="100"/>
      <c r="J80" s="100"/>
      <c r="K80" s="99"/>
      <c r="L80" s="201"/>
    </row>
    <row r="81" spans="1:12" x14ac:dyDescent="0.35">
      <c r="A81" s="85"/>
      <c r="B81" s="99"/>
      <c r="C81" s="85"/>
      <c r="D81" s="85"/>
      <c r="E81" s="99"/>
      <c r="F81" s="100"/>
      <c r="G81" s="100"/>
      <c r="H81" s="100"/>
      <c r="I81" s="100"/>
      <c r="J81" s="100"/>
      <c r="K81" s="99"/>
      <c r="L81" s="201"/>
    </row>
    <row r="82" spans="1:12" x14ac:dyDescent="0.35">
      <c r="A82" s="85"/>
      <c r="B82" s="99"/>
      <c r="C82" s="85"/>
      <c r="D82" s="85"/>
      <c r="E82" s="99"/>
      <c r="F82" s="100"/>
      <c r="G82" s="100"/>
      <c r="H82" s="100"/>
      <c r="I82" s="100"/>
      <c r="J82" s="100"/>
      <c r="K82" s="99"/>
    </row>
  </sheetData>
  <mergeCells count="22">
    <mergeCell ref="A57:A59"/>
    <mergeCell ref="B57:D59"/>
    <mergeCell ref="F57:J57"/>
    <mergeCell ref="A2:L2"/>
    <mergeCell ref="A3:L3"/>
    <mergeCell ref="A4:L4"/>
    <mergeCell ref="A5:L5"/>
    <mergeCell ref="A10:A12"/>
    <mergeCell ref="B10:D12"/>
    <mergeCell ref="F10:J10"/>
    <mergeCell ref="B25:D25"/>
    <mergeCell ref="A6:L6"/>
    <mergeCell ref="L26:L27"/>
    <mergeCell ref="B18:D18"/>
    <mergeCell ref="A31:A33"/>
    <mergeCell ref="B31:D33"/>
    <mergeCell ref="F31:J31"/>
    <mergeCell ref="B65:D65"/>
    <mergeCell ref="B79:D79"/>
    <mergeCell ref="B50:D50"/>
    <mergeCell ref="L52:L53"/>
    <mergeCell ref="B39:D39"/>
  </mergeCells>
  <pageMargins left="0.19685039370078741" right="0.19685039370078741" top="0.94488188976377963" bottom="0.35433070866141736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1" x14ac:dyDescent="0.35"/>
  <sheetData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8</vt:i4>
      </vt:variant>
    </vt:vector>
  </HeadingPairs>
  <TitlesOfParts>
    <vt:vector size="8" baseType="lpstr">
      <vt:lpstr>ย.1</vt:lpstr>
      <vt:lpstr>ย.2</vt:lpstr>
      <vt:lpstr>ย.4</vt:lpstr>
      <vt:lpstr>ย.6</vt:lpstr>
      <vt:lpstr>แบบ ย1 ผ02ทับ1</vt:lpstr>
      <vt:lpstr>แบบ ย5ผ02ทับ1</vt:lpstr>
      <vt:lpstr>แบบ ผ03 ครุภัณฑ์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jinjuta</dc:creator>
  <cp:lastModifiedBy>jinjuta</cp:lastModifiedBy>
  <cp:lastPrinted>2023-07-05T06:25:58Z</cp:lastPrinted>
  <dcterms:created xsi:type="dcterms:W3CDTF">2022-12-09T04:27:58Z</dcterms:created>
  <dcterms:modified xsi:type="dcterms:W3CDTF">2023-07-05T06:28:37Z</dcterms:modified>
</cp:coreProperties>
</file>