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7620" windowWidth="20400" windowHeight="7740"/>
  </bookViews>
  <sheets>
    <sheet name="ยุทธศาสตร์ที่ 1" sheetId="2" r:id="rId1"/>
    <sheet name="ยุทธศาสตร์ที่ 2" sheetId="6" r:id="rId2"/>
    <sheet name="ยุทธศาสตร์ที่ 3" sheetId="7" r:id="rId3"/>
    <sheet name="ยุทธศาสตร์ที่ 4" sheetId="8" r:id="rId4"/>
    <sheet name="ยุทธศาสตร์ที่ 5" sheetId="9" r:id="rId5"/>
    <sheet name="ยุทธศาสตร์ที่ 6" sheetId="10" r:id="rId6"/>
    <sheet name="ยุทธศาสตร์ที่ 7" sheetId="11" r:id="rId7"/>
  </sheets>
  <calcPr calcId="144525"/>
</workbook>
</file>

<file path=xl/calcChain.xml><?xml version="1.0" encoding="utf-8"?>
<calcChain xmlns="http://schemas.openxmlformats.org/spreadsheetml/2006/main">
  <c r="C99" i="8" l="1"/>
  <c r="C75" i="2" l="1"/>
  <c r="C139" i="8" l="1"/>
  <c r="C39" i="11" l="1"/>
  <c r="C33" i="10" l="1"/>
  <c r="C67" i="10"/>
  <c r="C23" i="6" l="1"/>
  <c r="C51" i="11" l="1"/>
  <c r="C52" i="10" l="1"/>
  <c r="C13" i="10" l="1"/>
  <c r="C24" i="9" l="1"/>
  <c r="C19" i="9"/>
  <c r="C17" i="8" l="1"/>
  <c r="C267" i="7" l="1"/>
</calcChain>
</file>

<file path=xl/comments1.xml><?xml version="1.0" encoding="utf-8"?>
<comments xmlns="http://schemas.openxmlformats.org/spreadsheetml/2006/main">
  <authors>
    <author>jinjuta</author>
  </authors>
  <commentList>
    <comment ref="A21" authorId="0">
      <text>
        <r>
          <rPr>
            <b/>
            <sz val="9"/>
            <color indexed="81"/>
            <rFont val="Tahoma"/>
            <family val="2"/>
          </rPr>
          <t>jinjuta: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<sst xmlns="http://schemas.openxmlformats.org/spreadsheetml/2006/main" count="860" uniqueCount="409">
  <si>
    <t>เทศบาลตำบลบ้านสิงห์</t>
  </si>
  <si>
    <t>งบประมาณ</t>
  </si>
  <si>
    <t>(บาท)</t>
  </si>
  <si>
    <t xml:space="preserve"> </t>
  </si>
  <si>
    <t>ตำบลบ้านสิงห์</t>
  </si>
  <si>
    <t>(1) แผนงานการศึกษา</t>
  </si>
  <si>
    <t>(1) แผนงานสาธารณสุข</t>
  </si>
  <si>
    <t>บ้านสิงห์</t>
  </si>
  <si>
    <t>อ.โพธาราม จ.ราชบุรี</t>
  </si>
  <si>
    <t>เพื่อจ่ายเป็นเงินอุดหนุนสำหรับ</t>
  </si>
  <si>
    <t>ดำเนินงานตามแนวทางโครงการ</t>
  </si>
  <si>
    <t>พระราชดำริด้านสาธารณสุข เพื่อ</t>
  </si>
  <si>
    <t>สนับสนุนให้หมู่บ้าน/ชุมชน</t>
  </si>
  <si>
    <t xml:space="preserve">อัครราชกุมารีกรมพระศรีสวางควัฒน </t>
  </si>
  <si>
    <t>วรขัตติยราชนารี</t>
  </si>
  <si>
    <t>(1) แผนงานบริหารงานทั่วไป</t>
  </si>
  <si>
    <t>1. ถวายพานพุ่มเงิน - พุ่มทอง</t>
  </si>
  <si>
    <t>2. จุดเทียนถวายพระพรชัยมงคล</t>
  </si>
  <si>
    <t xml:space="preserve">การจัดงานรัฐพิธีต่าง ๆ  เช่นวันจักรี  </t>
  </si>
  <si>
    <t>วันปิยมหาราช วันรำลึกในพระมหา</t>
  </si>
  <si>
    <t>กรุณาธิคุณของรัชกาลที่ 9 วันสำคัญ</t>
  </si>
  <si>
    <t>ของทางราชการต่าง ๆ</t>
  </si>
  <si>
    <t>1. วางพวงมาลา</t>
  </si>
  <si>
    <t>2. พัฒนาพื้นที่สาธารณะ</t>
  </si>
  <si>
    <t>3. ปลูกต้นไม้</t>
  </si>
  <si>
    <t>เพื่อส่งเด็กนักเรียนและบุคลากร</t>
  </si>
  <si>
    <t>เข้าร่วมการแข่งขันความเป็นเลิศ</t>
  </si>
  <si>
    <t>ทางวิชาการระดับภาคกลางและ</t>
  </si>
  <si>
    <t>ระดับประเทศ</t>
  </si>
  <si>
    <t>เบิกหักผลักส่งงบประมาณให้แก่</t>
  </si>
  <si>
    <t>ศพด.สังกัดเทศบาลตำบลบ้านสิงห์</t>
  </si>
  <si>
    <t>เป็นค่าจัดการเรียนการสอน</t>
  </si>
  <si>
    <t>(รายหัว)</t>
  </si>
  <si>
    <t>ศึกษา</t>
  </si>
  <si>
    <t>เพื่อใช้จ่ายเป็นค่าอาหารกลางวัน</t>
  </si>
  <si>
    <t>เพื่อเป็นค่าใช้จ่ายในการอบรม</t>
  </si>
  <si>
    <t>สัมมนาครูและบุคลากรทางการ</t>
  </si>
  <si>
    <t>สากลประเภทวงโยธวาทิต</t>
  </si>
  <si>
    <t>โรงเรียนอนุบาลโพธาราม</t>
  </si>
  <si>
    <t>เงินอุดหนุนโครงการจัดหาครูผู้สอน</t>
  </si>
  <si>
    <t>โรงเรียนวัดหนองอ้อ</t>
  </si>
  <si>
    <t>เพื่อพัฒนาคุณภาพการศึกษาของ</t>
  </si>
  <si>
    <t>วัดหนองอ้อ</t>
  </si>
  <si>
    <t>โครงการจ้างครูสอนให้ครบชั้นเรียน</t>
  </si>
  <si>
    <t>เงินอุดหนุนโครงการจ้างครูสอนให้</t>
  </si>
  <si>
    <t>ครบชั้นเรียนโรงเรียนวัดบางกะโด</t>
  </si>
  <si>
    <t>วัดบางกะโด</t>
  </si>
  <si>
    <t>ทางการเรียน</t>
  </si>
  <si>
    <t>วัดกำแพงใต้</t>
  </si>
  <si>
    <t>โครงการอาหารกลางวันโรงเรียนชุมชน</t>
  </si>
  <si>
    <t>เงินอุดหนุนค่าอาหารกลางวัน</t>
  </si>
  <si>
    <t xml:space="preserve">สำหรับเด็กนักเรียน </t>
  </si>
  <si>
    <t>โครงการอาหารกลางวันโรงเรียน</t>
  </si>
  <si>
    <t>โครงการจัดงานประเพณีลอยกระทง</t>
  </si>
  <si>
    <t>จัดงานประเพณีลอยกระทงจำนวน</t>
  </si>
  <si>
    <t>๑ ครั้ง/ปี</t>
  </si>
  <si>
    <t>ลาวเวียงราชบุรี</t>
  </si>
  <si>
    <t>โครงการจัดงานประเพณีสงกรานต์</t>
  </si>
  <si>
    <t>จัดงานประเพณีสงกรานต์ลาวเวียง</t>
  </si>
  <si>
    <t>ราชบุรี จำนวน ๑ ครั้ง/ปี</t>
  </si>
  <si>
    <t>ในเขตเทศบาลตำบลบ้านสิงห์</t>
  </si>
  <si>
    <t>โครงการค่ายเยาวชนเทศบาล</t>
  </si>
  <si>
    <t>จัดกิจกรรมค่ายเยาวชนเทศบาล</t>
  </si>
  <si>
    <t>ตำบลบ้านสิงห์ จำนวน ๑ ครั้ง/ปี</t>
  </si>
  <si>
    <t>โครงการจัดงานวันเด็กแห่งชาติ</t>
  </si>
  <si>
    <t>(2) แผนงานบริหารการศึกษา</t>
  </si>
  <si>
    <t>โครงการฝึกอบรมอาชีพระยะสั้น</t>
  </si>
  <si>
    <t>จัดฝึกอบรมอาชีพให้แก่ประชาชน</t>
  </si>
  <si>
    <t>ในพื้นที่ตำบลบ้านสิงห์</t>
  </si>
  <si>
    <t>(2) แผนงานสร้างความเข้มแข็งของชุมชน</t>
  </si>
  <si>
    <t>(3) แผนงานงบกลาง</t>
  </si>
  <si>
    <t>เงินสมทบกองทุนสวัสดิการชุมชน</t>
  </si>
  <si>
    <t>เพื่อจ่ายเป็นเงินสมทบกองทุน</t>
  </si>
  <si>
    <t>สวัสดิการชุมชน</t>
  </si>
  <si>
    <t>ยุทธศาสตร์ที่ 6 ยุทธศาสตร์การพัฒนาด้านคุณภาพชีวิต ศักยภาพคนและความเข้มแข็งของชุมชน</t>
  </si>
  <si>
    <t>(2) แผนงานรักษาความสงบภายใน</t>
  </si>
  <si>
    <t>จัดกิจกรรมเพื่อเสริมสร้างความ</t>
  </si>
  <si>
    <t>สำคัญของสถาบันที่สำคัญ</t>
  </si>
  <si>
    <t>พลเรือน</t>
  </si>
  <si>
    <t>จัดฝึกอบรมเสริมสร้างศักยภาพ</t>
  </si>
  <si>
    <t>ของอาสาสมัครป้องกันภัยฝ่าย</t>
  </si>
  <si>
    <t>โครงการส่งเสริมและสนับสนุน</t>
  </si>
  <si>
    <t>ป้องกันและรักษาความปลอดภัย</t>
  </si>
  <si>
    <t>ในชีวิตและทรัพย์สิน</t>
  </si>
  <si>
    <t>ออกตรวจและดูแลความปลอดภัย</t>
  </si>
  <si>
    <t>โดยเฉพาะพื้นที่จุดเสี่ยง</t>
  </si>
  <si>
    <t>มีการรณรงค์และเสริมสร้างความ</t>
  </si>
  <si>
    <t>ปลอดภัยบนท้องถนน</t>
  </si>
  <si>
    <t>โครงการฝึกอบรมการป้องกันและ</t>
  </si>
  <si>
    <t>ระงับอัคคีภัย</t>
  </si>
  <si>
    <t>จัดฝึกอบรมให้แก่ พนักงาน</t>
  </si>
  <si>
    <t>เจ้าหน้าที่ และประชาชนที่สนใจ</t>
  </si>
  <si>
    <t>(3) แผนงานสร้างความเข้มแข็งของชุมชน</t>
  </si>
  <si>
    <t>โครงการฝึกอบรมและศึกษาดูงาน</t>
  </si>
  <si>
    <t>เพื่อพัฒนาศักยภาพให้กับกลุ่มสตรี</t>
  </si>
  <si>
    <t>เพื่อพัฒนาผู้สูงอายุตำบลบ้านสิงห์</t>
  </si>
  <si>
    <t>เพื่อพัฒนาศักยภาพให้กับผู้สูงอายุ</t>
  </si>
  <si>
    <t>(4) แผนงานการศาสนา วัฒนธรรม และนันทนาการ</t>
  </si>
  <si>
    <t>โครงการแข่งขันกีฬาเยาวชนและ</t>
  </si>
  <si>
    <t>ประชาชนในเขตเทศบาลตำบล</t>
  </si>
  <si>
    <t>จัดการแข่งขันกีฬาประเภทต่างๆ</t>
  </si>
  <si>
    <t>ยุทธศาสตร์ที่  7.  ยุทธศาสตร์การพัฒนาประสิทธิภาพการเมือง การบริหารและพัฒนาบุคลากรท้องถิ่น</t>
  </si>
  <si>
    <t>ค่าใช้จ่ายตามโครงการจัดทำแผน</t>
  </si>
  <si>
    <t>ป้องกันและปราบปรามการทุจริต</t>
  </si>
  <si>
    <t>จัดทำแผนป้องกันและปราบปราม</t>
  </si>
  <si>
    <t>การทุจริต</t>
  </si>
  <si>
    <t>อำเภอ,จังหวัด,ส่วนราชการ และ</t>
  </si>
  <si>
    <t>กระทรวง</t>
  </si>
  <si>
    <t>จัดทำโครงการตามหนังสือสั่งการ</t>
  </si>
  <si>
    <t>โครงการอบรมและสัมมนาบุคลากร</t>
  </si>
  <si>
    <t>ของเทศบาล</t>
  </si>
  <si>
    <t>คณะผู้บริหาร สมาชิกสภาเทศบาล</t>
  </si>
  <si>
    <t>ในประเทศและต่างประเทศ  ของ</t>
  </si>
  <si>
    <t>พนักงานเทศบาล ลูกจ้างประจำ</t>
  </si>
  <si>
    <t>และพนักงานจ้าง</t>
  </si>
  <si>
    <t>จัดทำ/ปรับปรุงแผนพัฒนาท้องถิ่น</t>
  </si>
  <si>
    <t xml:space="preserve">งบประมาณรายจ่ายประจำปี </t>
  </si>
  <si>
    <t>โครงการการจัดทำเทศบัญญัติ</t>
  </si>
  <si>
    <t>จัดทำเทศบัญญัติงบประมาณราย</t>
  </si>
  <si>
    <t>จ่ายประจำปีของเทศบาล</t>
  </si>
  <si>
    <t>โครงการเพิ่มประสิทธิภาพศูนย์</t>
  </si>
  <si>
    <t>ปฏิบัติการร่วมในการช่วยเหลือ</t>
  </si>
  <si>
    <t>ประชาชน และการพัฒนาศักยภาพ</t>
  </si>
  <si>
    <t>บริหารจัดการขององค์กรปกครอง</t>
  </si>
  <si>
    <t xml:space="preserve">ท้องถิ่น อำเภอโพธาราม </t>
  </si>
  <si>
    <t>จังหวัดราชบุรี</t>
  </si>
  <si>
    <t>เพื่อจ่ายเป็นค่าใช้จ่ายโครงการเพิ่ม</t>
  </si>
  <si>
    <t>ประสิทธิภาพศูนย์ปฏิบัติการร่วมใน</t>
  </si>
  <si>
    <t>การช่วยเหลือประชาชน และการ</t>
  </si>
  <si>
    <t>พัฒนาศักยภาพบริหารจัดการของ</t>
  </si>
  <si>
    <t>องค์กรปกครองท้องถิ่น อำเภอ</t>
  </si>
  <si>
    <t>โพธาราม จังหวัดราชบุรี</t>
  </si>
  <si>
    <t>โครงการอบรมสัมมนาและพัฒนา</t>
  </si>
  <si>
    <t>บุคลากรทางการศึกษา</t>
  </si>
  <si>
    <t>4.1  กลยุทธ์  ส่งเสริมขนบธรรมเนียม จารีตประเพณี ศิลปวัฒนธรรม ภูมิปัญญาและวัฒนธรรมอันดี</t>
  </si>
  <si>
    <t>ป้องกันโรคให้สุนัขและแมวใน</t>
  </si>
  <si>
    <t>เขตตำบลบ้านสิงห์</t>
  </si>
  <si>
    <t>ประชาสัมพันธ์ให้ความรู้เรื่อง</t>
  </si>
  <si>
    <t>โรคพิษสุนัขบ้า บริการฉีดวัคซีน</t>
  </si>
  <si>
    <t>จำนวน 1 ครั้ง/ปี</t>
  </si>
  <si>
    <t>ยุทธศาสตร์ที่  2. การพัฒนาด้านระบบการจัดการทรัพยากรธรรมชาติและสิ่งแวดล้อม</t>
  </si>
  <si>
    <t>ศูนย์พัฒนาเด็กเล็กในสังกัดเทศบาล</t>
  </si>
  <si>
    <t>ตำบลบ้านสิงห์ ค่าใช้จ่ายในการ</t>
  </si>
  <si>
    <t>จัดการศึกษาสำหรับศูนย์พัฒนา</t>
  </si>
  <si>
    <t>เด็กเล็ก (ค่าหนังสือ อุปกรณ์การ</t>
  </si>
  <si>
    <t>เรียน ค่าเครื่องแบบนักเรียน และ</t>
  </si>
  <si>
    <t>ค่ากิจกรรมพัฒนาผู้เรียน)</t>
  </si>
  <si>
    <t>เงินอุดหนุนโรงเรียนอนุบาล</t>
  </si>
  <si>
    <t>โพธาราม เพื่อจัดซื้อเครื่องดนตรี</t>
  </si>
  <si>
    <t>เพื่อจ่ายเป็นเงินอุดหนุนโครงการ</t>
  </si>
  <si>
    <t>จ้างครูสอนให้ตรงวิชาเอกและสาระ</t>
  </si>
  <si>
    <t>การเรียนรู้เพื่อยกระดับผลสัมฤทธิ์</t>
  </si>
  <si>
    <t>สำหรับเด็กนักเรียนโรงเรียนชุมชน</t>
  </si>
  <si>
    <t>สำหรับเด็กนักเรียนโรงเรียน</t>
  </si>
  <si>
    <t>จ่ายเงินอุดหนุนให้กับสภาเด็ก</t>
  </si>
  <si>
    <t>และเยาวชน ทต.บ้านสิงห์ เพื่อ</t>
  </si>
  <si>
    <t>ดำเนินการตามโครงการพัฒนา</t>
  </si>
  <si>
    <t>เด็กและเยาวชนเทศบาลตำบล</t>
  </si>
  <si>
    <t>ยุทธศาสตร์ที่  4. การพัฒนาระบบการศึกษาและส่งเสริมศิลปวัฒนธรรมท้องถิ่น</t>
  </si>
  <si>
    <t>จัดฝึกอบรมให้ความรู้ผู้ประกอบ</t>
  </si>
  <si>
    <t>ประกอบการตลาด</t>
  </si>
  <si>
    <t>การร้านค้าอาหารแผงลอย / ผู้</t>
  </si>
  <si>
    <t>จัดอบรมให้ความรู้เกี่ยวกับ</t>
  </si>
  <si>
    <t>กฎหมายเบื้องต้นสำหรับ</t>
  </si>
  <si>
    <t>ประชาชน</t>
  </si>
  <si>
    <t>จัดฝึกอบรมจิตอาสาภัยพิบัติ</t>
  </si>
  <si>
    <t>ประจำ อปท.</t>
  </si>
  <si>
    <t xml:space="preserve">จัดอบรมและสัมมนาบุคลากร </t>
  </si>
  <si>
    <t>ของเทศบาล ประกอบด้วยคณะ</t>
  </si>
  <si>
    <t xml:space="preserve">ผู้บริหารสมาชิกสภาเทศบาล </t>
  </si>
  <si>
    <t>พร้อมพนักงานเทศบาล ลูกจ้าง</t>
  </si>
  <si>
    <t xml:space="preserve">ประจำ และพนักงานจ้าง  </t>
  </si>
  <si>
    <t>ดำเนินการเลือกตั้งหรือเลือกตั้ง</t>
  </si>
  <si>
    <t>ซ่อมสมาชิกสภาเทศบาล นายก</t>
  </si>
  <si>
    <t>เทศมนตรี</t>
  </si>
  <si>
    <t>ธรรมชาติและสิ่งแวดล้อม</t>
  </si>
  <si>
    <t>ยุทศาสตร์ที่ 3. ยุทธศาสตร์การพัฒนาด้านบริหารและจัดบริการด้านสาธารณสุข</t>
  </si>
  <si>
    <t xml:space="preserve">โครงการวันเฉลิมพระชนมพรรษา </t>
  </si>
  <si>
    <t>พระบาทสมเด็จพระเจ้าอยู่หัวฯ</t>
  </si>
  <si>
    <t xml:space="preserve">โครงการจัดซื้อเครื่องดนตรีสากล </t>
  </si>
  <si>
    <t>ประเภท วงโยธวาทิต</t>
  </si>
  <si>
    <t>โครงการจัดหาครูผู้สอนเพื่อพัฒนา</t>
  </si>
  <si>
    <t>คุณภาพการศึกษาของโรงเรียน</t>
  </si>
  <si>
    <t xml:space="preserve">จัดงานฉลองวันเด็กแห่งชาติ </t>
  </si>
  <si>
    <t>จำนวน ๑ ครั้ง/ปี</t>
  </si>
  <si>
    <t>องค์กรปกครองส่วนท้องถิ่น</t>
  </si>
  <si>
    <t>โครงการฝึกอบรมชุดปฏิบัติ</t>
  </si>
  <si>
    <t>การจิตอาสาภัยพิบัติประจำ</t>
  </si>
  <si>
    <t>โครงการฝึกอบรมเสริมสร้าง</t>
  </si>
  <si>
    <t>ศักยภาพของอาสาป้องกันภัย</t>
  </si>
  <si>
    <t>ฝ่ายพลเรือน</t>
  </si>
  <si>
    <t>โครงการป้องกันและลดอุบัติเหตุ</t>
  </si>
  <si>
    <t>บนท้องถนน</t>
  </si>
  <si>
    <t xml:space="preserve">จัดส่งนักกีฬา เด็กเยาวชน </t>
  </si>
  <si>
    <t xml:space="preserve">ประชาชน เข้าร่วมการแข่งขัน </t>
  </si>
  <si>
    <t>กับหน่วยงานอื่น</t>
  </si>
  <si>
    <t>โครงการเลือกตั้งสมาชิกสภา</t>
  </si>
  <si>
    <t>เทศบาลและนายกเทศมนตรี</t>
  </si>
  <si>
    <t>โครงการจัดทำ/ปรับปรุงแผน</t>
  </si>
  <si>
    <t>พัฒนาท้องถิ่น</t>
  </si>
  <si>
    <t>ยุทธศาสตร์ที่  1. ยุทธศาสตร์การพัฒนาด้านโครงสร้างพื้นฐาน สาธารณูปโภคและสาธารณูปการ</t>
  </si>
  <si>
    <t>ยุทธศาสตร์ที่ 5. การพัฒนาด้านเสริมเสริมสร้างความเข้มแข็งของระบบเศรษฐกิจชุมชน ตามปรัชญาเศรษฐกิจพอเพียง</t>
  </si>
  <si>
    <t>รายละเอียดของกิจกรรม</t>
  </si>
  <si>
    <t>ที่เกิดขึ้นจากโครงการ</t>
  </si>
  <si>
    <t>และบ่อพัก ค.ส.ล.ซอยบ้านกำแพง</t>
  </si>
  <si>
    <t>เหนือจากสี่แยกหน้าโบสถ์ถึงบ้าน</t>
  </si>
  <si>
    <t>ติกคอนกรีตพร้อมวางท่อระบายน้ำ</t>
  </si>
  <si>
    <t>โครงการปรับปรุงถนนแอสฟัลท์ -</t>
  </si>
  <si>
    <t>ปรับปรุงถนนแอสฟัลท์ติกคอนกรีต</t>
  </si>
  <si>
    <t xml:space="preserve">ผิวจราจรกว้าง 6 เมต รยาว 340 </t>
  </si>
  <si>
    <t xml:space="preserve">เมตร หรือพื้นที่รวมไม่น้อยกว่า </t>
  </si>
  <si>
    <t>2,115 ตารางเมตร ตีเส้นขอบทาง</t>
  </si>
  <si>
    <t>และเส้นแบ่งจราจรพร้อมวางท่อ</t>
  </si>
  <si>
    <t xml:space="preserve">จำนวน 244 ท่อน บ่อพัก ค.ส.ล. </t>
  </si>
  <si>
    <t>ขนาด1.30 x 1.30 เมตร ฝา</t>
  </si>
  <si>
    <t xml:space="preserve">ระบายน้ำค.ส.ล. ø 0.60 เมตร </t>
  </si>
  <si>
    <t xml:space="preserve">ตะแกรงเหล็ก จำนวน 33 บ่อ </t>
  </si>
  <si>
    <t xml:space="preserve">และบ่อพัก ค.ส.ล. จำนวน 1 บ่อ </t>
  </si>
  <si>
    <t>รายละเอียดตามแบบเทศบาล</t>
  </si>
  <si>
    <t xml:space="preserve">กำหนด พร้อมป้ายประชาสัมพันธ์ </t>
  </si>
  <si>
    <t>โครงการปรับปรุงฝาตะแกรงเหล็ก</t>
  </si>
  <si>
    <t xml:space="preserve">รางระบายน้ำซอยบ้านทองมา </t>
  </si>
  <si>
    <t>ปรับปรุงฝาตะแกรงเหล็กราง</t>
  </si>
  <si>
    <t>ระบายน้ำซอยบ้านทองมาโดยการ</t>
  </si>
  <si>
    <t>เปลี่ยนฝาตะแกรงเหล็กรางระบาย</t>
  </si>
  <si>
    <t xml:space="preserve">น้ำที่ชำรุดเสื่อมสภาพขนาดกว้าง </t>
  </si>
  <si>
    <t>0.40 เมตร ความยาวรวม 101</t>
  </si>
  <si>
    <t>เมตร รายละเอียดตามแบบแปลน</t>
  </si>
  <si>
    <t>เทศบาลกำหนดพร้อมป้าย</t>
  </si>
  <si>
    <t>ประชาสัมพันธ์ จำนวน 1 ป้าย</t>
  </si>
  <si>
    <t>โครงการก่อสร้างวางท่อระบายน้ำ</t>
  </si>
  <si>
    <t xml:space="preserve">ซอยศาลเจ้า </t>
  </si>
  <si>
    <t xml:space="preserve">ก่อสร้างวางท่อระบายน้ำ ค.ส.ล. </t>
  </si>
  <si>
    <t xml:space="preserve">ขนาด ø 0.40 เมตร จำนวน 2 </t>
  </si>
  <si>
    <t xml:space="preserve">จุด ๆ ละ 4 ท่อน รวมความยาว </t>
  </si>
  <si>
    <t xml:space="preserve">8 เมตร พร้อซ่อมแซมผิวจราจร </t>
  </si>
  <si>
    <t>รายละเอียดตามแบบแปลน</t>
  </si>
  <si>
    <t>กำหนดปรากฎในแผนพัฒนา</t>
  </si>
  <si>
    <t>ท้องถิ่น พ.ศ. 2566 - 2570</t>
  </si>
  <si>
    <t xml:space="preserve">เพิ่มเติม ครั้งที่ 1/2566 หน้า </t>
  </si>
  <si>
    <t>17 ลำดับที่ 3</t>
  </si>
  <si>
    <t>โครงการฝึกอบรมของผู้ประกอบ</t>
  </si>
  <si>
    <t>การร้านอาหาร แผงลอยจำหน่าย</t>
  </si>
  <si>
    <t>อาหารและผู้ประกอบการตลาด</t>
  </si>
  <si>
    <t>จากโรคพิษสุนัขบ้าตามพระปณิธาน</t>
  </si>
  <si>
    <t>งบประมาณ พ.ศ.2567</t>
  </si>
  <si>
    <t>โครงการสัตว์ปลอดโรคคนปลอดภัย</t>
  </si>
  <si>
    <t>ศาสตรตราจารย์ ดร.สมเด็จพระเจ้า</t>
  </si>
  <si>
    <t>น้องนางเธอเจ้าฟ้าจุฬาภรณวลัย</t>
  </si>
  <si>
    <t>ลักษณ์ อัครราชกุมารีกรมพระศรี</t>
  </si>
  <si>
    <t>สวางควัฒวรขัตติยราชนารีประจำปี</t>
  </si>
  <si>
    <t xml:space="preserve">จำนวน 1 ป้าย </t>
  </si>
  <si>
    <t xml:space="preserve">โครงการควบคุมโรคขาดสารไอโอดีน </t>
  </si>
  <si>
    <t>จ.ราชบุรี ถวายแด่สมเด็จพระกนิษฐา</t>
  </si>
  <si>
    <t>ราชสุดาสยามบรมราชกุมารี</t>
  </si>
  <si>
    <t xml:space="preserve">หมู่ที่ 1  ต .บ้านสิงห์  อ.โพธาราม </t>
  </si>
  <si>
    <t>โครงการสืบสานพระราชปณิธาน</t>
  </si>
  <si>
    <t xml:space="preserve">สมเด็จย่า ต้านภัยมะเร็งเต้านม </t>
  </si>
  <si>
    <t xml:space="preserve">หมู่ที่ 1 บ้านบางกะโด ต.บ้านสิงห์ </t>
  </si>
  <si>
    <t>โครงการตรวจสุขภาพเคลื่อนที่เชิงรุก</t>
  </si>
  <si>
    <t>ในกลุ่มประชาชน อายุ 30 ปี ขึ้นไป</t>
  </si>
  <si>
    <t>บ้านบางกะโด ต.บ้านสิงห์ อ.โพธาราม</t>
  </si>
  <si>
    <t>จ.ราชบุรี ถวายแด่ศาสตราจารย์ ดร.</t>
  </si>
  <si>
    <t>สมเด็จพระเจ้าน้องนางเธอเจ้าฟ้า</t>
  </si>
  <si>
    <t>จุฬาภรณ์ณวลัยลักษณ์ อัครราชกุมารี</t>
  </si>
  <si>
    <t>กรมพระศรีสวางควัฒนวรขัตติยราชนารี</t>
  </si>
  <si>
    <t xml:space="preserve">หมู่ที่ 2 ต.บ้านสิงห์ อ.โพธารามจ.ราชบุรี </t>
  </si>
  <si>
    <t xml:space="preserve">ถวายแด่สมเด็จพระกนิษฐาธิราชเจ้า </t>
  </si>
  <si>
    <t xml:space="preserve">จ.ราชบุรี ถวายแด่ ศาสตราจารย์ ดร. </t>
  </si>
  <si>
    <t>สมเด็จพระเจ้าน้องนางเธอเจ้าฟ้าจุฬา</t>
  </si>
  <si>
    <t>ภรณ์ณวลัยลักษณ์ อัครราชกุมารี กรม</t>
  </si>
  <si>
    <t>พระศรีสวางควัฒน วรขัตติยราชนารี</t>
  </si>
  <si>
    <t xml:space="preserve">ในกลุ่มประชาชน อายุ 30 ปี ขึ้นไป </t>
  </si>
  <si>
    <t xml:space="preserve">บ้านบางกะโด ต.บ้านสิงห์ อ.โพธาราม </t>
  </si>
  <si>
    <t xml:space="preserve">สมเด็จย่า ต้านภัยมะเร็งเต้านม หมู่ที่ 2 </t>
  </si>
  <si>
    <t xml:space="preserve">บ้านบางกะโดต.บ้านสิงห์ อ.โพธาราม </t>
  </si>
  <si>
    <t>จ.ราชบุรี</t>
  </si>
  <si>
    <t xml:space="preserve">หมู่ที่ 3  ต. บ้านสิงห์  อ. โพธาราม </t>
  </si>
  <si>
    <t>ราชสุดาฯสยามบรมราชกุมารี</t>
  </si>
  <si>
    <t>บ้านหนองอ้อ ต.บ้านสิงห์ อ.โพธาราม</t>
  </si>
  <si>
    <t xml:space="preserve">จ.ราชบุรี ถวายแด่ศาสตราจารย์ ดร. </t>
  </si>
  <si>
    <t xml:space="preserve">หมู่ที่ 3 บ้านหนองอ้อ ต.บ้านสิงห์ </t>
  </si>
  <si>
    <t>หมู่ที่ 4  ต.บ้านสิงห์  อ.โพธาราม</t>
  </si>
  <si>
    <t>ธิราชเจ้า กรมสมเด็จพระเทพรัตน</t>
  </si>
  <si>
    <t>ต.บ้านสิงห์ อ.โพธาราม จ.ราชบุรี ถวาย</t>
  </si>
  <si>
    <t>แด่ศาสตราจารย์ ดร.สมเด็จพระเจ้าน้อง</t>
  </si>
  <si>
    <t xml:space="preserve">นางเธอเจ้าฟ้าจุฬาภรณ์ณวลัยลักษณ์ </t>
  </si>
  <si>
    <t>หมู่ที่ 4 ต.บ้านสิงห์ อ.โพธาราม</t>
  </si>
  <si>
    <t xml:space="preserve">หมู่ที่ 5  ต.บ้านสิงห์  อ.โพธาราม </t>
  </si>
  <si>
    <t>พระเทพรัตนราชสุดาฯสยามบรม</t>
  </si>
  <si>
    <t>ราชกุมารี</t>
  </si>
  <si>
    <t>ธิราชเจ้า กรมสมเด็จพระเทพฯรัตน -</t>
  </si>
  <si>
    <t>กรมสมเด็จ พระเทพรัตนราชสุดาฯ</t>
  </si>
  <si>
    <t>สยามบรมราชกุมารี</t>
  </si>
  <si>
    <t>ราชสุดาฯ สยามบรมราชกุมารี</t>
  </si>
  <si>
    <t xml:space="preserve">ในกลุ่มประชาชน อายุ 15  ปี ขึ้นไป </t>
  </si>
  <si>
    <t>แด่ศาสตราจารย์ ดร. สมเด็จพระเจ้า</t>
  </si>
  <si>
    <t>น้องนางเธอเจ้าฟ้าจุฬาภรณ์ณวลัยลักษณ์</t>
  </si>
  <si>
    <t xml:space="preserve"> อัครราชกุมารีกรมพระศรีสวางควัฒน </t>
  </si>
  <si>
    <t xml:space="preserve">หมู่ที่ 5 ต.บ้านสิงห์ อ.โพธาราม </t>
  </si>
  <si>
    <t xml:space="preserve">หมู่ที่ 6 ต.บ้านสิงห์   อ.โพธาราม </t>
  </si>
  <si>
    <t>จ.ราชบุรี  ถวายแด่สมเด็จพระกนิษฐา</t>
  </si>
  <si>
    <t>ธิราชเจ้ากรมสมเด็จพระเทพรัตน</t>
  </si>
  <si>
    <t>ในกลุ่มประชาชน อายุ 15  ปี ขึ้นไป</t>
  </si>
  <si>
    <t>นางเธอเจ้าฟ้าจุฬาภรณ์ณวลัยลักษณ์</t>
  </si>
  <si>
    <t>อัครราชกุมารีกรมพระศรีสวางควัฒน</t>
  </si>
  <si>
    <t>หมู่ที่ 6 ต.บ้านสิงห์อ.โพธาราม</t>
  </si>
  <si>
    <t xml:space="preserve"> จ.ราชบุรี</t>
  </si>
  <si>
    <t xml:space="preserve">หมู่ที่  7  ต.บ้านสิงห์  อ.โพธาราม </t>
  </si>
  <si>
    <t xml:space="preserve">ในกลุ่มประชาชน อายุ 15 ปี ขึ้นไป </t>
  </si>
  <si>
    <t xml:space="preserve">หมู่ที่ 7  ต.บ้านสิงห์  อ.โพธาราม </t>
  </si>
  <si>
    <t>กรมพระศรีสวางควัฒน วรขัตติยราชนารี</t>
  </si>
  <si>
    <t>ดร.สมเด็จพระเจ้าน้องนางเธอเจ้าฟ้า</t>
  </si>
  <si>
    <t xml:space="preserve">จ.ราชบุรี   ถวายแด่ศาสตราจารย์  </t>
  </si>
  <si>
    <t xml:space="preserve">สมเด็จย่า  ต้านภัยมะเร็งเต้านม </t>
  </si>
  <si>
    <t xml:space="preserve">หมู่ที่  7 ต.บ้านสิงห์ อ.โพธาราม </t>
  </si>
  <si>
    <t>โครงการควบคุมโรคขาดสารไอโอดีน</t>
  </si>
  <si>
    <t xml:space="preserve"> หมู่ที่  8 ต.บ้านสิงห์  อ.โพธาราม </t>
  </si>
  <si>
    <t>จ.ราชบุรี ถวายแด่ สมเด็จพระกนิษฐา</t>
  </si>
  <si>
    <t>ธิราชเจ้ากรมสมเด็จ พระเทพรัตน</t>
  </si>
  <si>
    <t xml:space="preserve">จ.ราชบุรี ถวายแด่ศาสตราจารย์ </t>
  </si>
  <si>
    <t>ดร. สมเด็จพระเจ้าน้องนางเธอเจ้าฟ้า</t>
  </si>
  <si>
    <t xml:space="preserve">หมู่ที่  8  ต.บ้านสิงห์  อ.โพธาราม </t>
  </si>
  <si>
    <t xml:space="preserve">จ.ราชบุรี  ถวายแด่ศาสตราจารย์ </t>
  </si>
  <si>
    <t xml:space="preserve">หมู่ที่ 8 ต.บ้านสิงห์อ.โพธาราม </t>
  </si>
  <si>
    <t>หมู่ที่ 9  ต.บ้านสิงห์  อ.โพธาราม</t>
  </si>
  <si>
    <t>ในกลุ่มประชาชน อายุ 15 ปี ขึ้นไป</t>
  </si>
  <si>
    <r>
      <t xml:space="preserve">หมู่ที่ </t>
    </r>
    <r>
      <rPr>
        <sz val="14"/>
        <color theme="1"/>
        <rFont val="TH SarabunIT๙"/>
        <family val="2"/>
      </rPr>
      <t xml:space="preserve">9 </t>
    </r>
    <r>
      <rPr>
        <sz val="14"/>
        <color theme="1"/>
        <rFont val="TH SarabunPSK"/>
        <family val="2"/>
      </rPr>
      <t xml:space="preserve"> ต.บ้านสิงห์  อ.โพธาราม </t>
    </r>
  </si>
  <si>
    <t xml:space="preserve">หมู่ที่ 9 ต.บ้านสิงห์อ.โพธาราม </t>
  </si>
  <si>
    <t xml:space="preserve">หมู่ที่ 10  ต.บ้านสิงห์  อ.โพธาราม </t>
  </si>
  <si>
    <t xml:space="preserve">ในกลุ่ม ประชาชน อายุ 15 ปี ขึ้นไป </t>
  </si>
  <si>
    <r>
      <rPr>
        <sz val="14"/>
        <color theme="1"/>
        <rFont val="TH SarabunIT๙"/>
        <family val="2"/>
      </rPr>
      <t>หมู่ที่ 10</t>
    </r>
    <r>
      <rPr>
        <sz val="14"/>
        <color theme="1"/>
        <rFont val="TH SarabunPSK"/>
        <family val="2"/>
      </rPr>
      <t xml:space="preserve">  ต.บ้านสิงห์  อ.โพธาราม </t>
    </r>
  </si>
  <si>
    <t xml:space="preserve">หมู่ที่ 10 ต.บ้านสิงห์ อ.โพธาราม </t>
  </si>
  <si>
    <t xml:space="preserve">หมู่ที่ 11  ต.บ้านสิงห์  อ.โพธาราม </t>
  </si>
  <si>
    <r>
      <rPr>
        <sz val="14"/>
        <color theme="1"/>
        <rFont val="TH SarabunIT๙"/>
        <family val="2"/>
      </rPr>
      <t>หมู่ที่  11 บ้านดอนโพ ต</t>
    </r>
    <r>
      <rPr>
        <sz val="14"/>
        <color theme="1"/>
        <rFont val="TH SarabunPSK"/>
        <family val="2"/>
      </rPr>
      <t xml:space="preserve">.บ้านสิงห์ </t>
    </r>
  </si>
  <si>
    <t>อ.โพธาราม  จ.ราชบุรี ถวายแด่</t>
  </si>
  <si>
    <t>ศาสตราจารย์ ดร.สมเด็จพระเจ้าน้อง</t>
  </si>
  <si>
    <t xml:space="preserve">หมู่ที่  11  ต.บ้านสิงห์ อ.โพธาราม </t>
  </si>
  <si>
    <t xml:space="preserve">หมู่ที่ 12 ต.บ้านสิงห์  อ.โพธาราม </t>
  </si>
  <si>
    <t xml:space="preserve">หมู่ที่ 12  บ้านสิงห์  ต.บ้านสิงห์ </t>
  </si>
  <si>
    <t>อ.โพธาราม จ.ราชบุรี ถวายแด่</t>
  </si>
  <si>
    <t>ศาสตราจารย์ ดร. สมเด็จพระเจ้าน้อง</t>
  </si>
  <si>
    <t>โครงการสืบสานพระราชปณิธานสม</t>
  </si>
  <si>
    <t>12 ต.บ้านสิงห์ อ.โพธาราม จ.ราชบุรี</t>
  </si>
  <si>
    <t xml:space="preserve">เด็จย่า ต้านภัยมะเร็งเต้านม  หมู่ที่ </t>
  </si>
  <si>
    <t>โครงการวันเฉลิมพระชนมพรรษา</t>
  </si>
  <si>
    <t xml:space="preserve"> สมเด็จพระบรมราชินีนาถฯ</t>
  </si>
  <si>
    <t>โครงการแข่งขันความเป็นเลิศทาง</t>
  </si>
  <si>
    <t>วิชาการระดับภาคกลางและระดับ</t>
  </si>
  <si>
    <t>ประเทศ</t>
  </si>
  <si>
    <t>โครงการสนับสนุนค่าใช้จ่ายในการ</t>
  </si>
  <si>
    <t>บริหารสถานศึกษา(ค่าจัดการเรียน</t>
  </si>
  <si>
    <t>การสอน (รายหัว))</t>
  </si>
  <si>
    <t>โครงการสนับสนุนค่าใช้จ่ายใน</t>
  </si>
  <si>
    <t>การบริหารสถานศึกษา ค่าใช้จ่าย</t>
  </si>
  <si>
    <t>ในการจัดการศึกษาสำหรับศพด.</t>
  </si>
  <si>
    <t>(ค่าหนังสือเรียน ค่าอุปกรณ์การ</t>
  </si>
  <si>
    <t>เรียน ค่าเครื่องแบบนักเรียนและ</t>
  </si>
  <si>
    <t>อาหารกลางวัน)</t>
  </si>
  <si>
    <t>การบริหารสถานศึกษา (ค่า</t>
  </si>
  <si>
    <t>โครงการจ้างครูสอนให้ตรงวิชาเอก</t>
  </si>
  <si>
    <t>และสาระการเรียนรู้เพื่อยกระดับผล</t>
  </si>
  <si>
    <t>สัมฤทธิ์ทางการเรียน</t>
  </si>
  <si>
    <t>โครงการพัฒนาเด็กและเยาวชน</t>
  </si>
  <si>
    <t>1.เพื่อให้ อถล.มีความรู้ในการบริหาร</t>
  </si>
  <si>
    <t>จัดการสิ่งปฏิกูลมูลฝอยการปกป้องและ</t>
  </si>
  <si>
    <t>2.เพื่อเฝ้าระวังสอดส่องดูแลรวมทั้ง</t>
  </si>
  <si>
    <t>รายงานสถานการณ์การบริหารจัดการ</t>
  </si>
  <si>
    <t>สิ่งปฏิกูลมูลฝอยการปกป้องและรักษา</t>
  </si>
  <si>
    <t>3.สื่อสารเผยแพร่ประชาสัมพันธ์ข้อมูล</t>
  </si>
  <si>
    <t>ข่าวสารและกิจกรรมเพื่อเสริมสร้างจิต</t>
  </si>
  <si>
    <t>ทรัพยากรธรรมชาติและสิ่งแวดล้อมใน</t>
  </si>
  <si>
    <t>พื้นที่</t>
  </si>
  <si>
    <t>รักษาปกป้องและรักษาทรัพยากร</t>
  </si>
  <si>
    <t>โครงการให้ความรู้เกี่ยวกับ</t>
  </si>
  <si>
    <t>ค่าใช้จ่ายในโครงการปกป้อง</t>
  </si>
  <si>
    <t>สถาบันสำคัญของชาติ</t>
  </si>
  <si>
    <t>โครงการพัฒนานักกีฬาและเข้า</t>
  </si>
  <si>
    <t>ร่วมการแข่งขันกับหน่วยงานอื่น</t>
  </si>
  <si>
    <t>อนุบาลโพธาราม</t>
  </si>
  <si>
    <t>โครงการสนับสนุนวัสดุอุปกรณ์</t>
  </si>
  <si>
    <t>กีฬาให้แก่ชุมชน</t>
  </si>
  <si>
    <t>จัดหาวัสดุอุปกรณ์ให้แก่ขุมชนใน</t>
  </si>
  <si>
    <t>เขตเทศบาล ทั้ง 12 ชุมชน</t>
  </si>
  <si>
    <t>จัดอบรมและศึกษาดูงานของ</t>
  </si>
  <si>
    <t>เทศบาลประกอบด้วย สมาชิก</t>
  </si>
  <si>
    <t xml:space="preserve">สภาเทศบาล พนักงานเทศบาล </t>
  </si>
  <si>
    <t>ลูกจ้างประจำและพนักงานจ้าง</t>
  </si>
  <si>
    <t xml:space="preserve"> -</t>
  </si>
  <si>
    <t>(3) แผนงานการศาสนา วัฒนธรรมและนันทนาการ</t>
  </si>
  <si>
    <t>โครงการ</t>
  </si>
  <si>
    <t>งบประมาณใน</t>
  </si>
  <si>
    <t>แผนพัฒนาท้องถิ่น</t>
  </si>
  <si>
    <t xml:space="preserve">ตารางที่ 5 </t>
  </si>
  <si>
    <t xml:space="preserve">นายอภิวัฒน์ โสภา หมูที่ 6 </t>
  </si>
  <si>
    <t>รักษ์โลก (อถล.)</t>
  </si>
  <si>
    <t>โครงการฝึกอบรมอาสาสมัครท้องถิ่น</t>
  </si>
  <si>
    <t>(1)  แผนงานอุตสาหกรรมและการโยธา</t>
  </si>
  <si>
    <t>โครงการต่างๆ  ตามนโยบายของ</t>
  </si>
  <si>
    <t>จ่ายเงินสงเคราะห์ให้คนพิการ/</t>
  </si>
  <si>
    <t>ผู้ด้อยโอกาสหรือผู้ยากไร้ใน</t>
  </si>
  <si>
    <t>ตำบลบ้านสิงห์ จำนวน 50 ราย</t>
  </si>
  <si>
    <t>โครงการสงเคราะห์และจัดสวัสดิการ</t>
  </si>
  <si>
    <t>ผู้ยากไร้</t>
  </si>
  <si>
    <t>ให้กับคนพิการ/ผู้ด้อยโอกาสหรือ</t>
  </si>
  <si>
    <t>สำนึกด้านการบริหารจัดการสิ่งปฏิกูล</t>
  </si>
  <si>
    <t>มูลฝอยการปกป้องและรักษาทรัพยากร</t>
  </si>
  <si>
    <t>ตารางที่ 5</t>
  </si>
  <si>
    <t>(ดูข้อมูลประกอบหน้า 107 - 112 )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</si>
</sst>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22" x14ac:knownFonts="1">
    <font>
      <sz val="16"/>
      <color theme="1"/>
      <name val="TH SarabunPSK"/>
      <family val="2"/>
      <charset val="222"/>
    </font>
    <font>
      <sz val="16"/>
      <color theme="1"/>
      <name val="TH SarabunIT๙"/>
      <family val="2"/>
    </font>
    <font>
      <b/>
      <sz val="16"/>
      <color theme="1"/>
      <name val="TH SarabunIT๙"/>
      <family val="2"/>
    </font>
    <font>
      <sz val="16"/>
      <color theme="1"/>
      <name val="TH SarabunPSK"/>
      <family val="2"/>
      <charset val="222"/>
    </font>
    <font>
      <sz val="14"/>
      <color theme="1"/>
      <name val="TH SarabunIT๙"/>
      <family val="2"/>
    </font>
    <font>
      <sz val="16"/>
      <color rgb="FFFF0000"/>
      <name val="TH SarabunIT๙"/>
      <family val="2"/>
    </font>
    <font>
      <sz val="16"/>
      <name val="TH SarabunIT๙"/>
      <family val="2"/>
    </font>
    <font>
      <sz val="16"/>
      <color theme="1"/>
      <name val="TH SarabunPSK"/>
      <family val="2"/>
    </font>
    <font>
      <sz val="14.5"/>
      <color theme="1"/>
      <name val="TH SarabunPSK"/>
      <family val="2"/>
    </font>
    <font>
      <sz val="15"/>
      <color theme="1"/>
      <name val="TH SarabunPSK"/>
      <family val="2"/>
    </font>
    <font>
      <sz val="14"/>
      <color theme="1"/>
      <name val="TH SarabunPSK"/>
      <family val="2"/>
    </font>
    <font>
      <sz val="15"/>
      <color theme="1"/>
      <name val="TH SarabunIT๙"/>
      <family val="2"/>
    </font>
    <font>
      <sz val="13"/>
      <color theme="1"/>
      <name val="TH SarabunIT๙"/>
      <family val="2"/>
    </font>
    <font>
      <sz val="16"/>
      <name val="TH SarabunPSK"/>
      <family val="2"/>
    </font>
    <font>
      <b/>
      <sz val="14"/>
      <color theme="1"/>
      <name val="TH SarabunIT๙"/>
      <family val="2"/>
    </font>
    <font>
      <sz val="15"/>
      <name val="TH SarabunPSK"/>
      <family val="2"/>
    </font>
    <font>
      <sz val="14"/>
      <color theme="1"/>
      <name val="TH SarabunPSK"/>
      <family val="2"/>
      <charset val="222"/>
    </font>
    <font>
      <b/>
      <sz val="14"/>
      <color theme="1"/>
      <name val="TH SarabunPSK"/>
      <family val="2"/>
    </font>
    <font>
      <sz val="14"/>
      <name val="TH SarabunIT๙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48"/>
      <color theme="1"/>
      <name val="TH SarabunIT๙"/>
      <family val="2"/>
    </font>
  </fonts>
  <fills count="7">
    <fill>
      <patternFill patternType="none"/>
    </fill>
    <fill>
      <patternFill patternType="gray125"/>
    </fill>
    <fill>
      <patternFill patternType="gray06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gray0625">
        <fgColor theme="0"/>
      </patternFill>
    </fill>
    <fill>
      <patternFill patternType="lightGray">
        <fgColor theme="0"/>
      </patternFill>
    </fill>
  </fills>
  <borders count="3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213">
    <xf numFmtId="0" fontId="0" fillId="0" borderId="0" xfId="0"/>
    <xf numFmtId="0" fontId="1" fillId="0" borderId="0" xfId="0" applyFont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1" fillId="0" borderId="5" xfId="0" applyFont="1" applyBorder="1"/>
    <xf numFmtId="0" fontId="1" fillId="0" borderId="0" xfId="0" quotePrefix="1" applyFont="1"/>
    <xf numFmtId="0" fontId="1" fillId="0" borderId="0" xfId="0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1" fillId="0" borderId="3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164" fontId="1" fillId="0" borderId="6" xfId="1" applyNumberFormat="1" applyFont="1" applyBorder="1"/>
    <xf numFmtId="164" fontId="1" fillId="0" borderId="3" xfId="1" applyNumberFormat="1" applyFont="1" applyBorder="1"/>
    <xf numFmtId="164" fontId="1" fillId="0" borderId="5" xfId="1" applyNumberFormat="1" applyFont="1" applyBorder="1"/>
    <xf numFmtId="164" fontId="1" fillId="0" borderId="8" xfId="1" applyNumberFormat="1" applyFont="1" applyBorder="1"/>
    <xf numFmtId="164" fontId="1" fillId="0" borderId="0" xfId="1" applyNumberFormat="1" applyFont="1" applyBorder="1"/>
    <xf numFmtId="0" fontId="1" fillId="0" borderId="0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7" fillId="0" borderId="3" xfId="0" applyFont="1" applyBorder="1"/>
    <xf numFmtId="0" fontId="7" fillId="0" borderId="0" xfId="0" applyFont="1" applyBorder="1"/>
    <xf numFmtId="0" fontId="0" fillId="0" borderId="0" xfId="0" applyBorder="1"/>
    <xf numFmtId="0" fontId="9" fillId="0" borderId="3" xfId="0" applyFont="1" applyBorder="1"/>
    <xf numFmtId="0" fontId="0" fillId="0" borderId="3" xfId="0" applyBorder="1"/>
    <xf numFmtId="0" fontId="7" fillId="0" borderId="9" xfId="0" applyFont="1" applyBorder="1"/>
    <xf numFmtId="0" fontId="8" fillId="0" borderId="3" xfId="0" applyFont="1" applyBorder="1"/>
    <xf numFmtId="0" fontId="10" fillId="0" borderId="3" xfId="0" applyFont="1" applyBorder="1"/>
    <xf numFmtId="0" fontId="2" fillId="0" borderId="0" xfId="0" applyFont="1" applyBorder="1" applyAlignment="1">
      <alignment horizontal="center"/>
    </xf>
    <xf numFmtId="0" fontId="6" fillId="0" borderId="0" xfId="0" applyFont="1" applyBorder="1"/>
    <xf numFmtId="0" fontId="1" fillId="0" borderId="10" xfId="0" applyFont="1" applyBorder="1"/>
    <xf numFmtId="0" fontId="6" fillId="0" borderId="6" xfId="0" applyFont="1" applyBorder="1"/>
    <xf numFmtId="0" fontId="6" fillId="0" borderId="3" xfId="0" applyFont="1" applyBorder="1"/>
    <xf numFmtId="0" fontId="11" fillId="0" borderId="10" xfId="0" applyFont="1" applyBorder="1"/>
    <xf numFmtId="0" fontId="4" fillId="0" borderId="3" xfId="0" applyFont="1" applyBorder="1" applyAlignment="1">
      <alignment horizontal="center"/>
    </xf>
    <xf numFmtId="0" fontId="4" fillId="0" borderId="6" xfId="0" applyFont="1" applyBorder="1"/>
    <xf numFmtId="0" fontId="13" fillId="0" borderId="0" xfId="0" applyFont="1" applyBorder="1" applyAlignment="1"/>
    <xf numFmtId="0" fontId="4" fillId="0" borderId="3" xfId="0" applyFont="1" applyBorder="1"/>
    <xf numFmtId="164" fontId="2" fillId="0" borderId="8" xfId="1" applyNumberFormat="1" applyFont="1" applyBorder="1"/>
    <xf numFmtId="0" fontId="2" fillId="0" borderId="8" xfId="0" applyFont="1" applyBorder="1"/>
    <xf numFmtId="0" fontId="7" fillId="0" borderId="10" xfId="0" applyNumberFormat="1" applyFont="1" applyBorder="1"/>
    <xf numFmtId="0" fontId="5" fillId="0" borderId="0" xfId="0" applyFont="1" applyBorder="1"/>
    <xf numFmtId="0" fontId="2" fillId="0" borderId="0" xfId="0" applyFont="1" applyBorder="1"/>
    <xf numFmtId="164" fontId="2" fillId="0" borderId="0" xfId="1" applyNumberFormat="1" applyFont="1" applyBorder="1"/>
    <xf numFmtId="0" fontId="7" fillId="0" borderId="12" xfId="0" applyNumberFormat="1" applyFont="1" applyBorder="1"/>
    <xf numFmtId="0" fontId="6" fillId="0" borderId="3" xfId="0" applyFont="1" applyBorder="1" applyAlignment="1">
      <alignment horizontal="left"/>
    </xf>
    <xf numFmtId="0" fontId="13" fillId="0" borderId="12" xfId="0" applyNumberFormat="1" applyFont="1" applyFill="1" applyBorder="1"/>
    <xf numFmtId="0" fontId="13" fillId="0" borderId="12" xfId="0" applyFont="1" applyBorder="1" applyAlignment="1">
      <alignment horizontal="left"/>
    </xf>
    <xf numFmtId="0" fontId="13" fillId="0" borderId="6" xfId="0" applyNumberFormat="1" applyFont="1" applyFill="1" applyBorder="1"/>
    <xf numFmtId="0" fontId="13" fillId="0" borderId="3" xfId="0" applyFont="1" applyBorder="1" applyAlignment="1">
      <alignment horizontal="left"/>
    </xf>
    <xf numFmtId="0" fontId="7" fillId="0" borderId="0" xfId="0" applyNumberFormat="1" applyFont="1" applyBorder="1"/>
    <xf numFmtId="0" fontId="1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1" fillId="2" borderId="1" xfId="0" applyFont="1" applyFill="1" applyBorder="1"/>
    <xf numFmtId="164" fontId="2" fillId="2" borderId="1" xfId="1" applyNumberFormat="1" applyFont="1" applyFill="1" applyBorder="1"/>
    <xf numFmtId="0" fontId="4" fillId="0" borderId="10" xfId="0" applyFont="1" applyBorder="1"/>
    <xf numFmtId="164" fontId="4" fillId="0" borderId="3" xfId="1" applyNumberFormat="1" applyFont="1" applyBorder="1"/>
    <xf numFmtId="164" fontId="2" fillId="2" borderId="1" xfId="0" applyNumberFormat="1" applyFont="1" applyFill="1" applyBorder="1"/>
    <xf numFmtId="164" fontId="14" fillId="2" borderId="1" xfId="1" applyNumberFormat="1" applyFont="1" applyFill="1" applyBorder="1"/>
    <xf numFmtId="164" fontId="1" fillId="0" borderId="4" xfId="1" applyNumberFormat="1" applyFont="1" applyBorder="1"/>
    <xf numFmtId="164" fontId="1" fillId="2" borderId="1" xfId="1" applyNumberFormat="1" applyFont="1" applyFill="1" applyBorder="1"/>
    <xf numFmtId="0" fontId="6" fillId="0" borderId="4" xfId="0" applyFont="1" applyBorder="1"/>
    <xf numFmtId="0" fontId="1" fillId="0" borderId="14" xfId="0" applyFont="1" applyBorder="1"/>
    <xf numFmtId="0" fontId="15" fillId="0" borderId="12" xfId="0" applyNumberFormat="1" applyFont="1" applyBorder="1"/>
    <xf numFmtId="0" fontId="13" fillId="0" borderId="12" xfId="0" applyNumberFormat="1" applyFont="1" applyBorder="1"/>
    <xf numFmtId="0" fontId="13" fillId="0" borderId="6" xfId="0" applyNumberFormat="1" applyFont="1" applyBorder="1"/>
    <xf numFmtId="0" fontId="13" fillId="0" borderId="3" xfId="0" applyNumberFormat="1" applyFont="1" applyBorder="1"/>
    <xf numFmtId="0" fontId="2" fillId="3" borderId="8" xfId="0" applyFont="1" applyFill="1" applyBorder="1" applyAlignment="1">
      <alignment horizontal="center"/>
    </xf>
    <xf numFmtId="0" fontId="6" fillId="0" borderId="12" xfId="0" applyFont="1" applyBorder="1"/>
    <xf numFmtId="0" fontId="12" fillId="0" borderId="7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164" fontId="2" fillId="0" borderId="2" xfId="1" applyNumberFormat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164" fontId="2" fillId="0" borderId="3" xfId="1" quotePrefix="1" applyNumberFormat="1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164" fontId="2" fillId="0" borderId="4" xfId="1" applyNumberFormat="1" applyFont="1" applyBorder="1"/>
    <xf numFmtId="0" fontId="2" fillId="0" borderId="2" xfId="0" applyFont="1" applyBorder="1" applyAlignment="1">
      <alignment horizontal="center"/>
    </xf>
    <xf numFmtId="164" fontId="4" fillId="0" borderId="6" xfId="1" applyNumberFormat="1" applyFont="1" applyBorder="1"/>
    <xf numFmtId="0" fontId="16" fillId="0" borderId="3" xfId="0" applyFont="1" applyBorder="1"/>
    <xf numFmtId="0" fontId="4" fillId="0" borderId="7" xfId="0" applyFont="1" applyBorder="1"/>
    <xf numFmtId="0" fontId="4" fillId="0" borderId="2" xfId="0" applyFont="1" applyBorder="1"/>
    <xf numFmtId="3" fontId="4" fillId="0" borderId="16" xfId="0" applyNumberFormat="1" applyFont="1" applyBorder="1"/>
    <xf numFmtId="0" fontId="4" fillId="0" borderId="0" xfId="0" applyFont="1" applyBorder="1"/>
    <xf numFmtId="164" fontId="4" fillId="0" borderId="7" xfId="1" applyNumberFormat="1" applyFont="1" applyBorder="1"/>
    <xf numFmtId="0" fontId="4" fillId="0" borderId="4" xfId="0" applyFont="1" applyBorder="1" applyAlignment="1">
      <alignment horizontal="center"/>
    </xf>
    <xf numFmtId="0" fontId="4" fillId="0" borderId="13" xfId="0" applyFont="1" applyBorder="1"/>
    <xf numFmtId="0" fontId="4" fillId="0" borderId="4" xfId="0" applyFont="1" applyBorder="1"/>
    <xf numFmtId="164" fontId="4" fillId="0" borderId="4" xfId="1" applyNumberFormat="1" applyFont="1" applyBorder="1"/>
    <xf numFmtId="0" fontId="4" fillId="0" borderId="15" xfId="0" applyFont="1" applyBorder="1"/>
    <xf numFmtId="0" fontId="14" fillId="2" borderId="1" xfId="0" applyFont="1" applyFill="1" applyBorder="1"/>
    <xf numFmtId="164" fontId="4" fillId="0" borderId="2" xfId="1" applyNumberFormat="1" applyFont="1" applyBorder="1"/>
    <xf numFmtId="0" fontId="4" fillId="0" borderId="2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8" xfId="0" applyFont="1" applyBorder="1"/>
    <xf numFmtId="164" fontId="4" fillId="0" borderId="8" xfId="1" applyNumberFormat="1" applyFont="1" applyBorder="1"/>
    <xf numFmtId="0" fontId="4" fillId="0" borderId="0" xfId="0" applyFont="1" applyBorder="1" applyAlignment="1">
      <alignment horizontal="center"/>
    </xf>
    <xf numFmtId="164" fontId="4" fillId="0" borderId="0" xfId="1" applyNumberFormat="1" applyFont="1" applyBorder="1"/>
    <xf numFmtId="0" fontId="10" fillId="0" borderId="7" xfId="0" applyFont="1" applyBorder="1"/>
    <xf numFmtId="0" fontId="10" fillId="0" borderId="0" xfId="0" applyFont="1" applyBorder="1"/>
    <xf numFmtId="0" fontId="10" fillId="0" borderId="8" xfId="0" applyFont="1" applyBorder="1"/>
    <xf numFmtId="0" fontId="10" fillId="0" borderId="4" xfId="0" applyFont="1" applyBorder="1"/>
    <xf numFmtId="0" fontId="10" fillId="0" borderId="13" xfId="0" applyFont="1" applyBorder="1"/>
    <xf numFmtId="164" fontId="4" fillId="0" borderId="3" xfId="1" applyNumberFormat="1" applyFont="1" applyBorder="1" applyAlignment="1">
      <alignment horizontal="center"/>
    </xf>
    <xf numFmtId="0" fontId="18" fillId="0" borderId="6" xfId="0" applyFont="1" applyBorder="1"/>
    <xf numFmtId="0" fontId="18" fillId="0" borderId="3" xfId="0" applyFont="1" applyBorder="1"/>
    <xf numFmtId="0" fontId="4" fillId="0" borderId="10" xfId="0" applyFont="1" applyBorder="1" applyAlignment="1">
      <alignment horizontal="left"/>
    </xf>
    <xf numFmtId="0" fontId="18" fillId="0" borderId="4" xfId="0" applyFont="1" applyBorder="1"/>
    <xf numFmtId="0" fontId="4" fillId="0" borderId="14" xfId="0" applyFont="1" applyBorder="1"/>
    <xf numFmtId="0" fontId="4" fillId="0" borderId="11" xfId="0" applyFont="1" applyBorder="1"/>
    <xf numFmtId="0" fontId="4" fillId="0" borderId="16" xfId="0" applyFont="1" applyBorder="1"/>
    <xf numFmtId="0" fontId="18" fillId="0" borderId="2" xfId="0" applyFont="1" applyBorder="1"/>
    <xf numFmtId="0" fontId="4" fillId="0" borderId="18" xfId="0" applyFont="1" applyBorder="1"/>
    <xf numFmtId="0" fontId="6" fillId="0" borderId="2" xfId="0" applyFont="1" applyBorder="1"/>
    <xf numFmtId="0" fontId="1" fillId="0" borderId="19" xfId="0" applyFont="1" applyBorder="1"/>
    <xf numFmtId="0" fontId="4" fillId="0" borderId="18" xfId="0" applyFont="1" applyBorder="1" applyAlignment="1">
      <alignment horizontal="left"/>
    </xf>
    <xf numFmtId="0" fontId="4" fillId="0" borderId="14" xfId="0" applyFont="1" applyBorder="1" applyAlignment="1">
      <alignment horizontal="left"/>
    </xf>
    <xf numFmtId="0" fontId="4" fillId="0" borderId="17" xfId="0" applyFont="1" applyBorder="1" applyAlignment="1">
      <alignment horizontal="center"/>
    </xf>
    <xf numFmtId="164" fontId="4" fillId="0" borderId="17" xfId="1" applyNumberFormat="1" applyFont="1" applyBorder="1"/>
    <xf numFmtId="0" fontId="4" fillId="0" borderId="19" xfId="0" applyFont="1" applyBorder="1"/>
    <xf numFmtId="0" fontId="4" fillId="0" borderId="21" xfId="0" applyFont="1" applyBorder="1"/>
    <xf numFmtId="164" fontId="18" fillId="0" borderId="2" xfId="1" applyNumberFormat="1" applyFont="1" applyBorder="1"/>
    <xf numFmtId="0" fontId="2" fillId="0" borderId="0" xfId="0" applyFont="1" applyBorder="1" applyAlignment="1">
      <alignment horizontal="center"/>
    </xf>
    <xf numFmtId="0" fontId="6" fillId="0" borderId="20" xfId="0" applyFont="1" applyBorder="1"/>
    <xf numFmtId="0" fontId="7" fillId="0" borderId="20" xfId="0" applyNumberFormat="1" applyFont="1" applyBorder="1"/>
    <xf numFmtId="0" fontId="10" fillId="0" borderId="16" xfId="0" applyFont="1" applyBorder="1"/>
    <xf numFmtId="164" fontId="0" fillId="0" borderId="0" xfId="0" applyNumberFormat="1"/>
    <xf numFmtId="0" fontId="4" fillId="0" borderId="5" xfId="0" applyFont="1" applyBorder="1"/>
    <xf numFmtId="164" fontId="4" fillId="0" borderId="5" xfId="1" applyNumberFormat="1" applyFont="1" applyBorder="1"/>
    <xf numFmtId="164" fontId="2" fillId="2" borderId="1" xfId="1" applyNumberFormat="1" applyFont="1" applyFill="1" applyBorder="1" applyAlignment="1">
      <alignment horizontal="center"/>
    </xf>
    <xf numFmtId="164" fontId="4" fillId="0" borderId="6" xfId="1" applyNumberFormat="1" applyFont="1" applyBorder="1" applyAlignment="1">
      <alignment horizontal="center"/>
    </xf>
    <xf numFmtId="0" fontId="4" fillId="0" borderId="12" xfId="0" applyFont="1" applyBorder="1"/>
    <xf numFmtId="0" fontId="16" fillId="0" borderId="10" xfId="0" applyFont="1" applyBorder="1"/>
    <xf numFmtId="0" fontId="4" fillId="0" borderId="22" xfId="0" applyFont="1" applyBorder="1"/>
    <xf numFmtId="164" fontId="4" fillId="0" borderId="2" xfId="1" applyNumberFormat="1" applyFont="1" applyBorder="1" applyAlignment="1">
      <alignment horizontal="center"/>
    </xf>
    <xf numFmtId="0" fontId="10" fillId="0" borderId="6" xfId="0" applyFont="1" applyBorder="1"/>
    <xf numFmtId="0" fontId="17" fillId="3" borderId="0" xfId="0" applyFont="1" applyFill="1" applyBorder="1" applyAlignment="1">
      <alignment horizontal="center"/>
    </xf>
    <xf numFmtId="0" fontId="4" fillId="3" borderId="7" xfId="0" applyFont="1" applyFill="1" applyBorder="1"/>
    <xf numFmtId="0" fontId="10" fillId="0" borderId="17" xfId="0" applyFont="1" applyBorder="1"/>
    <xf numFmtId="164" fontId="16" fillId="0" borderId="3" xfId="1" applyNumberFormat="1" applyFont="1" applyBorder="1"/>
    <xf numFmtId="164" fontId="4" fillId="0" borderId="4" xfId="1" applyNumberFormat="1" applyFont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1" fillId="3" borderId="8" xfId="0" applyFont="1" applyFill="1" applyBorder="1"/>
    <xf numFmtId="164" fontId="1" fillId="0" borderId="2" xfId="1" applyNumberFormat="1" applyFont="1" applyBorder="1"/>
    <xf numFmtId="0" fontId="0" fillId="3" borderId="7" xfId="0" applyFill="1" applyBorder="1"/>
    <xf numFmtId="0" fontId="1" fillId="3" borderId="16" xfId="0" applyFont="1" applyFill="1" applyBorder="1"/>
    <xf numFmtId="0" fontId="13" fillId="0" borderId="2" xfId="0" applyFont="1" applyBorder="1" applyAlignment="1"/>
    <xf numFmtId="164" fontId="1" fillId="0" borderId="2" xfId="1" applyNumberFormat="1" applyFont="1" applyBorder="1" applyAlignment="1">
      <alignment horizontal="center"/>
    </xf>
    <xf numFmtId="164" fontId="1" fillId="0" borderId="3" xfId="1" applyNumberFormat="1" applyFont="1" applyBorder="1" applyAlignment="1">
      <alignment horizontal="center"/>
    </xf>
    <xf numFmtId="164" fontId="6" fillId="0" borderId="2" xfId="1" applyNumberFormat="1" applyFont="1" applyBorder="1"/>
    <xf numFmtId="0" fontId="0" fillId="2" borderId="1" xfId="0" applyFill="1" applyBorder="1" applyAlignment="1">
      <alignment horizontal="center"/>
    </xf>
    <xf numFmtId="0" fontId="2" fillId="3" borderId="16" xfId="0" applyFont="1" applyFill="1" applyBorder="1"/>
    <xf numFmtId="0" fontId="2" fillId="3" borderId="16" xfId="0" applyFont="1" applyFill="1" applyBorder="1" applyAlignment="1">
      <alignment horizontal="center"/>
    </xf>
    <xf numFmtId="0" fontId="1" fillId="0" borderId="18" xfId="0" applyFont="1" applyBorder="1"/>
    <xf numFmtId="0" fontId="7" fillId="0" borderId="2" xfId="0" applyFont="1" applyBorder="1"/>
    <xf numFmtId="0" fontId="7" fillId="0" borderId="4" xfId="0" applyFont="1" applyBorder="1"/>
    <xf numFmtId="0" fontId="13" fillId="0" borderId="3" xfId="0" applyFont="1" applyFill="1" applyBorder="1"/>
    <xf numFmtId="0" fontId="7" fillId="0" borderId="3" xfId="0" applyFont="1" applyFill="1" applyBorder="1"/>
    <xf numFmtId="0" fontId="7" fillId="0" borderId="4" xfId="0" applyFont="1" applyFill="1" applyBorder="1"/>
    <xf numFmtId="0" fontId="7" fillId="0" borderId="4" xfId="0" applyFont="1" applyBorder="1" applyAlignment="1">
      <alignment horizontal="left"/>
    </xf>
    <xf numFmtId="0" fontId="7" fillId="0" borderId="6" xfId="0" applyFont="1" applyBorder="1"/>
    <xf numFmtId="164" fontId="1" fillId="0" borderId="6" xfId="1" applyNumberFormat="1" applyFont="1" applyBorder="1" applyAlignment="1">
      <alignment horizontal="center"/>
    </xf>
    <xf numFmtId="0" fontId="6" fillId="0" borderId="4" xfId="0" applyFont="1" applyBorder="1" applyAlignment="1">
      <alignment horizontal="left"/>
    </xf>
    <xf numFmtId="0" fontId="13" fillId="0" borderId="3" xfId="0" applyNumberFormat="1" applyFont="1" applyFill="1" applyBorder="1"/>
    <xf numFmtId="0" fontId="13" fillId="0" borderId="4" xfId="0" applyFont="1" applyBorder="1" applyAlignment="1">
      <alignment horizontal="left"/>
    </xf>
    <xf numFmtId="0" fontId="2" fillId="5" borderId="8" xfId="0" applyFont="1" applyFill="1" applyBorder="1" applyAlignment="1">
      <alignment horizontal="center"/>
    </xf>
    <xf numFmtId="0" fontId="2" fillId="5" borderId="16" xfId="0" applyFont="1" applyFill="1" applyBorder="1"/>
    <xf numFmtId="0" fontId="2" fillId="6" borderId="0" xfId="0" applyFont="1" applyFill="1" applyBorder="1" applyAlignment="1">
      <alignment horizontal="center"/>
    </xf>
    <xf numFmtId="164" fontId="6" fillId="0" borderId="6" xfId="1" applyNumberFormat="1" applyFont="1" applyBorder="1" applyAlignment="1">
      <alignment horizontal="center"/>
    </xf>
    <xf numFmtId="164" fontId="6" fillId="0" borderId="10" xfId="1" applyNumberFormat="1" applyFont="1" applyBorder="1" applyAlignment="1">
      <alignment horizontal="center"/>
    </xf>
    <xf numFmtId="164" fontId="1" fillId="0" borderId="10" xfId="1" applyNumberFormat="1" applyFont="1" applyBorder="1"/>
    <xf numFmtId="0" fontId="4" fillId="0" borderId="0" xfId="0" applyFont="1" applyBorder="1" applyAlignment="1">
      <alignment horizontal="right"/>
    </xf>
    <xf numFmtId="0" fontId="1" fillId="0" borderId="0" xfId="0" applyFont="1" applyBorder="1" applyAlignment="1">
      <alignment horizontal="right"/>
    </xf>
    <xf numFmtId="164" fontId="6" fillId="0" borderId="3" xfId="1" applyNumberFormat="1" applyFont="1" applyBorder="1"/>
    <xf numFmtId="0" fontId="2" fillId="6" borderId="0" xfId="0" applyFont="1" applyFill="1" applyBorder="1"/>
    <xf numFmtId="164" fontId="6" fillId="0" borderId="6" xfId="1" applyNumberFormat="1" applyFont="1" applyBorder="1"/>
    <xf numFmtId="164" fontId="6" fillId="0" borderId="4" xfId="1" applyNumberFormat="1" applyFont="1" applyBorder="1"/>
    <xf numFmtId="0" fontId="13" fillId="0" borderId="6" xfId="0" applyFont="1" applyBorder="1" applyAlignment="1">
      <alignment horizontal="left"/>
    </xf>
    <xf numFmtId="0" fontId="6" fillId="0" borderId="23" xfId="0" applyNumberFormat="1" applyFont="1" applyBorder="1" applyAlignment="1">
      <alignment horizontal="left"/>
    </xf>
    <xf numFmtId="0" fontId="6" fillId="0" borderId="12" xfId="0" applyNumberFormat="1" applyFont="1" applyBorder="1" applyAlignment="1">
      <alignment horizontal="left"/>
    </xf>
    <xf numFmtId="0" fontId="6" fillId="0" borderId="13" xfId="0" applyNumberFormat="1" applyFont="1" applyBorder="1" applyAlignment="1">
      <alignment horizontal="left"/>
    </xf>
    <xf numFmtId="0" fontId="13" fillId="0" borderId="8" xfId="0" applyFont="1" applyBorder="1" applyAlignment="1">
      <alignment horizontal="left"/>
    </xf>
    <xf numFmtId="0" fontId="1" fillId="3" borderId="0" xfId="0" applyFont="1" applyFill="1" applyBorder="1"/>
    <xf numFmtId="164" fontId="6" fillId="4" borderId="2" xfId="0" applyNumberFormat="1" applyFont="1" applyFill="1" applyBorder="1"/>
    <xf numFmtId="164" fontId="6" fillId="0" borderId="2" xfId="1" applyNumberFormat="1" applyFont="1" applyBorder="1" applyAlignment="1">
      <alignment horizontal="center"/>
    </xf>
    <xf numFmtId="164" fontId="18" fillId="0" borderId="3" xfId="1" applyNumberFormat="1" applyFont="1" applyBorder="1"/>
    <xf numFmtId="164" fontId="18" fillId="0" borderId="6" xfId="1" applyNumberFormat="1" applyFont="1" applyBorder="1"/>
    <xf numFmtId="164" fontId="18" fillId="0" borderId="8" xfId="1" applyNumberFormat="1" applyFont="1" applyBorder="1"/>
    <xf numFmtId="164" fontId="18" fillId="0" borderId="0" xfId="1" applyNumberFormat="1" applyFont="1" applyBorder="1"/>
    <xf numFmtId="0" fontId="4" fillId="3" borderId="0" xfId="0" applyFont="1" applyFill="1" applyBorder="1"/>
    <xf numFmtId="164" fontId="1" fillId="0" borderId="4" xfId="1" applyNumberFormat="1" applyFont="1" applyBorder="1" applyAlignment="1">
      <alignment horizontal="center"/>
    </xf>
    <xf numFmtId="164" fontId="4" fillId="0" borderId="2" xfId="1" applyNumberFormat="1" applyFont="1" applyBorder="1" applyAlignment="1">
      <alignment horizontal="right"/>
    </xf>
    <xf numFmtId="164" fontId="4" fillId="0" borderId="3" xfId="1" applyNumberFormat="1" applyFont="1" applyBorder="1" applyAlignment="1">
      <alignment horizontal="right"/>
    </xf>
    <xf numFmtId="164" fontId="4" fillId="0" borderId="4" xfId="1" applyNumberFormat="1" applyFont="1" applyBorder="1" applyAlignment="1">
      <alignment horizontal="right"/>
    </xf>
    <xf numFmtId="164" fontId="1" fillId="0" borderId="4" xfId="1" applyNumberFormat="1" applyFont="1" applyBorder="1" applyAlignment="1">
      <alignment horizontal="right"/>
    </xf>
    <xf numFmtId="164" fontId="4" fillId="0" borderId="6" xfId="1" applyNumberFormat="1" applyFont="1" applyBorder="1" applyAlignment="1">
      <alignment horizontal="right"/>
    </xf>
    <xf numFmtId="0" fontId="14" fillId="2" borderId="1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1" fillId="0" borderId="24" xfId="0" applyFont="1" applyBorder="1" applyAlignment="1">
      <alignment horizontal="center" vertical="center"/>
    </xf>
    <xf numFmtId="0" fontId="21" fillId="0" borderId="25" xfId="0" applyFont="1" applyBorder="1" applyAlignment="1">
      <alignment horizontal="center" vertical="center"/>
    </xf>
    <xf numFmtId="0" fontId="21" fillId="0" borderId="26" xfId="0" applyFont="1" applyBorder="1" applyAlignment="1">
      <alignment horizontal="center" vertical="center"/>
    </xf>
    <xf numFmtId="0" fontId="21" fillId="0" borderId="27" xfId="0" applyFont="1" applyBorder="1" applyAlignment="1">
      <alignment horizontal="center" vertical="center"/>
    </xf>
    <xf numFmtId="0" fontId="21" fillId="0" borderId="28" xfId="0" applyFont="1" applyBorder="1" applyAlignment="1">
      <alignment horizontal="center" vertical="center"/>
    </xf>
    <xf numFmtId="0" fontId="21" fillId="0" borderId="29" xfId="0" applyFont="1" applyBorder="1" applyAlignment="1">
      <alignment horizontal="center" vertical="center"/>
    </xf>
    <xf numFmtId="0" fontId="2" fillId="3" borderId="0" xfId="0" applyFont="1" applyFill="1" applyBorder="1" applyAlignment="1">
      <alignment horizontal="right"/>
    </xf>
    <xf numFmtId="0" fontId="2" fillId="3" borderId="7" xfId="0" applyFont="1" applyFill="1" applyBorder="1" applyAlignment="1">
      <alignment horizontal="right"/>
    </xf>
    <xf numFmtId="0" fontId="1" fillId="0" borderId="0" xfId="0" applyFont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57150</xdr:colOff>
      <xdr:row>8</xdr:row>
      <xdr:rowOff>19050</xdr:rowOff>
    </xdr:from>
    <xdr:to>
      <xdr:col>3</xdr:col>
      <xdr:colOff>304800</xdr:colOff>
      <xdr:row>15</xdr:row>
      <xdr:rowOff>219075</xdr:rowOff>
    </xdr:to>
    <xdr:sp macro="" textlink="">
      <xdr:nvSpPr>
        <xdr:cNvPr id="2" name="วงเล็บปีกกาขวา 1"/>
        <xdr:cNvSpPr/>
      </xdr:nvSpPr>
      <xdr:spPr>
        <a:xfrm>
          <a:off x="5381625" y="2171700"/>
          <a:ext cx="247650" cy="2066925"/>
        </a:xfrm>
        <a:prstGeom prst="rightBrac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161925</xdr:colOff>
      <xdr:row>51</xdr:row>
      <xdr:rowOff>85725</xdr:rowOff>
    </xdr:from>
    <xdr:to>
      <xdr:col>3</xdr:col>
      <xdr:colOff>285750</xdr:colOff>
      <xdr:row>64</xdr:row>
      <xdr:rowOff>180975</xdr:rowOff>
    </xdr:to>
    <xdr:sp macro="" textlink="">
      <xdr:nvSpPr>
        <xdr:cNvPr id="3" name="วงเล็บปีกกาขวา 2"/>
        <xdr:cNvSpPr/>
      </xdr:nvSpPr>
      <xdr:spPr>
        <a:xfrm>
          <a:off x="5486400" y="13754100"/>
          <a:ext cx="123825" cy="3581400"/>
        </a:xfrm>
        <a:prstGeom prst="rightBrac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D83"/>
  <sheetViews>
    <sheetView tabSelected="1" view="pageBreakPreview" zoomScaleNormal="100" zoomScaleSheetLayoutView="100" workbookViewId="0">
      <selection activeCell="C22" sqref="C22"/>
    </sheetView>
  </sheetViews>
  <sheetFormatPr defaultRowHeight="21" x14ac:dyDescent="0.35"/>
  <cols>
    <col min="1" max="1" width="27.625" customWidth="1"/>
    <col min="2" max="2" width="25.625" customWidth="1"/>
    <col min="3" max="3" width="16.625" customWidth="1"/>
    <col min="4" max="4" width="18.625" customWidth="1"/>
  </cols>
  <sheetData>
    <row r="1" spans="1:4" x14ac:dyDescent="0.35">
      <c r="D1" s="1">
        <v>89</v>
      </c>
    </row>
    <row r="12" spans="1:4" ht="21.75" thickBot="1" x14ac:dyDescent="0.4"/>
    <row r="13" spans="1:4" ht="61.5" thickTop="1" x14ac:dyDescent="0.35">
      <c r="A13" s="204" t="s">
        <v>407</v>
      </c>
      <c r="B13" s="205"/>
      <c r="C13" s="205"/>
      <c r="D13" s="206"/>
    </row>
    <row r="14" spans="1:4" ht="61.5" thickBot="1" x14ac:dyDescent="0.4">
      <c r="A14" s="207" t="s">
        <v>408</v>
      </c>
      <c r="B14" s="208"/>
      <c r="C14" s="208"/>
      <c r="D14" s="209"/>
    </row>
    <row r="15" spans="1:4" ht="21.75" thickTop="1" x14ac:dyDescent="0.35"/>
    <row r="37" spans="1:4" x14ac:dyDescent="0.35">
      <c r="D37" s="1">
        <v>90</v>
      </c>
    </row>
    <row r="39" spans="1:4" x14ac:dyDescent="0.35">
      <c r="A39" s="200" t="s">
        <v>393</v>
      </c>
      <c r="B39" s="200"/>
      <c r="C39" s="200"/>
      <c r="D39" s="200"/>
    </row>
    <row r="40" spans="1:4" x14ac:dyDescent="0.35">
      <c r="A40" s="1" t="s">
        <v>200</v>
      </c>
      <c r="B40" s="1"/>
      <c r="C40" s="1"/>
      <c r="D40" s="1"/>
    </row>
    <row r="41" spans="1:4" ht="21.75" thickBot="1" x14ac:dyDescent="0.4">
      <c r="A41" s="1" t="s">
        <v>397</v>
      </c>
      <c r="B41" s="1"/>
      <c r="C41" s="1"/>
      <c r="D41" s="1"/>
    </row>
    <row r="42" spans="1:4" x14ac:dyDescent="0.35">
      <c r="A42" s="201" t="s">
        <v>390</v>
      </c>
      <c r="B42" s="72" t="s">
        <v>202</v>
      </c>
      <c r="C42" s="73" t="s">
        <v>1</v>
      </c>
      <c r="D42" s="72" t="s">
        <v>391</v>
      </c>
    </row>
    <row r="43" spans="1:4" x14ac:dyDescent="0.35">
      <c r="A43" s="202"/>
      <c r="B43" s="74" t="s">
        <v>203</v>
      </c>
      <c r="C43" s="75" t="s">
        <v>2</v>
      </c>
      <c r="D43" s="74" t="s">
        <v>392</v>
      </c>
    </row>
    <row r="44" spans="1:4" ht="21.75" thickBot="1" x14ac:dyDescent="0.4">
      <c r="A44" s="203"/>
      <c r="B44" s="76"/>
      <c r="C44" s="77"/>
      <c r="D44" s="76" t="s">
        <v>2</v>
      </c>
    </row>
    <row r="45" spans="1:4" x14ac:dyDescent="0.35">
      <c r="A45" s="82" t="s">
        <v>207</v>
      </c>
      <c r="B45" s="36" t="s">
        <v>208</v>
      </c>
      <c r="C45" s="79">
        <v>2150000</v>
      </c>
      <c r="D45" s="131">
        <v>2288000</v>
      </c>
    </row>
    <row r="46" spans="1:4" x14ac:dyDescent="0.35">
      <c r="A46" s="38" t="s">
        <v>206</v>
      </c>
      <c r="B46" s="38" t="s">
        <v>209</v>
      </c>
      <c r="C46" s="57"/>
      <c r="D46" s="35"/>
    </row>
    <row r="47" spans="1:4" x14ac:dyDescent="0.35">
      <c r="A47" s="38" t="s">
        <v>204</v>
      </c>
      <c r="B47" s="38" t="s">
        <v>210</v>
      </c>
      <c r="C47" s="57"/>
      <c r="D47" s="35"/>
    </row>
    <row r="48" spans="1:4" x14ac:dyDescent="0.35">
      <c r="A48" s="38" t="s">
        <v>205</v>
      </c>
      <c r="B48" s="38" t="s">
        <v>211</v>
      </c>
      <c r="C48" s="57"/>
      <c r="D48" s="35"/>
    </row>
    <row r="49" spans="1:4" x14ac:dyDescent="0.35">
      <c r="A49" s="38" t="s">
        <v>394</v>
      </c>
      <c r="B49" s="38" t="s">
        <v>212</v>
      </c>
      <c r="C49" s="57"/>
      <c r="D49" s="35"/>
    </row>
    <row r="50" spans="1:4" x14ac:dyDescent="0.35">
      <c r="A50" s="38" t="s">
        <v>4</v>
      </c>
      <c r="B50" s="38" t="s">
        <v>215</v>
      </c>
      <c r="C50" s="57"/>
      <c r="D50" s="35"/>
    </row>
    <row r="51" spans="1:4" x14ac:dyDescent="0.35">
      <c r="A51" s="38"/>
      <c r="B51" s="38" t="s">
        <v>213</v>
      </c>
      <c r="C51" s="57"/>
      <c r="D51" s="35"/>
    </row>
    <row r="52" spans="1:4" x14ac:dyDescent="0.35">
      <c r="A52" s="38"/>
      <c r="B52" s="38" t="s">
        <v>214</v>
      </c>
      <c r="C52" s="57"/>
      <c r="D52" s="35"/>
    </row>
    <row r="53" spans="1:4" x14ac:dyDescent="0.35">
      <c r="A53" s="38"/>
      <c r="B53" s="38" t="s">
        <v>216</v>
      </c>
      <c r="C53" s="57"/>
      <c r="D53" s="35"/>
    </row>
    <row r="54" spans="1:4" x14ac:dyDescent="0.35">
      <c r="A54" s="38"/>
      <c r="B54" s="38" t="s">
        <v>217</v>
      </c>
      <c r="C54" s="57"/>
      <c r="D54" s="35"/>
    </row>
    <row r="55" spans="1:4" x14ac:dyDescent="0.35">
      <c r="A55" s="38"/>
      <c r="B55" s="38" t="s">
        <v>218</v>
      </c>
      <c r="C55" s="57"/>
      <c r="D55" s="35"/>
    </row>
    <row r="56" spans="1:4" ht="21" customHeight="1" x14ac:dyDescent="0.35">
      <c r="A56" s="38"/>
      <c r="B56" s="38" t="s">
        <v>219</v>
      </c>
      <c r="C56" s="57"/>
      <c r="D56" s="35"/>
    </row>
    <row r="57" spans="1:4" ht="21" customHeight="1" thickBot="1" x14ac:dyDescent="0.4">
      <c r="A57" s="88"/>
      <c r="B57" s="88" t="s">
        <v>251</v>
      </c>
      <c r="C57" s="89"/>
      <c r="D57" s="86"/>
    </row>
    <row r="58" spans="1:4" ht="21" customHeight="1" x14ac:dyDescent="0.35">
      <c r="A58" s="36" t="s">
        <v>220</v>
      </c>
      <c r="B58" s="82" t="s">
        <v>222</v>
      </c>
      <c r="C58" s="83">
        <v>290000</v>
      </c>
      <c r="D58" s="131">
        <v>290000</v>
      </c>
    </row>
    <row r="59" spans="1:4" ht="21" customHeight="1" x14ac:dyDescent="0.35">
      <c r="A59" s="38" t="s">
        <v>221</v>
      </c>
      <c r="B59" s="38" t="s">
        <v>223</v>
      </c>
      <c r="C59" s="81"/>
      <c r="D59" s="35"/>
    </row>
    <row r="60" spans="1:4" ht="21" customHeight="1" x14ac:dyDescent="0.35">
      <c r="A60" s="38"/>
      <c r="B60" s="38" t="s">
        <v>224</v>
      </c>
      <c r="C60" s="81"/>
      <c r="D60" s="35"/>
    </row>
    <row r="61" spans="1:4" ht="21" customHeight="1" x14ac:dyDescent="0.35">
      <c r="A61" s="38"/>
      <c r="B61" s="38" t="s">
        <v>225</v>
      </c>
      <c r="C61" s="81"/>
      <c r="D61" s="35"/>
    </row>
    <row r="62" spans="1:4" ht="21" customHeight="1" x14ac:dyDescent="0.35">
      <c r="A62" s="38"/>
      <c r="B62" s="38" t="s">
        <v>226</v>
      </c>
      <c r="C62" s="81"/>
      <c r="D62" s="35"/>
    </row>
    <row r="63" spans="1:4" ht="21" customHeight="1" x14ac:dyDescent="0.35">
      <c r="A63" s="38"/>
      <c r="B63" s="38" t="s">
        <v>227</v>
      </c>
      <c r="C63" s="81"/>
      <c r="D63" s="35"/>
    </row>
    <row r="64" spans="1:4" ht="21" customHeight="1" x14ac:dyDescent="0.35">
      <c r="A64" s="38"/>
      <c r="B64" s="38" t="s">
        <v>228</v>
      </c>
      <c r="C64" s="85"/>
      <c r="D64" s="35"/>
    </row>
    <row r="65" spans="1:4" ht="21" customHeight="1" thickBot="1" x14ac:dyDescent="0.4">
      <c r="A65" s="88"/>
      <c r="B65" s="88" t="s">
        <v>229</v>
      </c>
      <c r="C65" s="89"/>
      <c r="D65" s="86"/>
    </row>
    <row r="66" spans="1:4" ht="21" customHeight="1" x14ac:dyDescent="0.35">
      <c r="A66" s="82" t="s">
        <v>230</v>
      </c>
      <c r="B66" s="111" t="s">
        <v>232</v>
      </c>
      <c r="C66" s="79">
        <v>20000</v>
      </c>
      <c r="D66" s="131">
        <v>20000</v>
      </c>
    </row>
    <row r="67" spans="1:4" ht="21" customHeight="1" x14ac:dyDescent="0.35">
      <c r="A67" s="38" t="s">
        <v>231</v>
      </c>
      <c r="B67" s="90" t="s">
        <v>233</v>
      </c>
      <c r="C67" s="57"/>
      <c r="D67" s="35"/>
    </row>
    <row r="68" spans="1:4" ht="21" customHeight="1" x14ac:dyDescent="0.35">
      <c r="A68" s="38"/>
      <c r="B68" s="90" t="s">
        <v>234</v>
      </c>
      <c r="C68" s="57"/>
      <c r="D68" s="35"/>
    </row>
    <row r="69" spans="1:4" ht="21" customHeight="1" x14ac:dyDescent="0.35">
      <c r="A69" s="38"/>
      <c r="B69" s="90" t="s">
        <v>235</v>
      </c>
      <c r="C69" s="57"/>
      <c r="D69" s="35"/>
    </row>
    <row r="70" spans="1:4" ht="21" customHeight="1" x14ac:dyDescent="0.35">
      <c r="A70" s="38"/>
      <c r="B70" s="90" t="s">
        <v>236</v>
      </c>
      <c r="C70" s="57"/>
      <c r="D70" s="35"/>
    </row>
    <row r="71" spans="1:4" ht="21" customHeight="1" x14ac:dyDescent="0.35">
      <c r="A71" s="38"/>
      <c r="B71" s="38" t="s">
        <v>237</v>
      </c>
      <c r="C71" s="57"/>
      <c r="D71" s="35"/>
    </row>
    <row r="72" spans="1:4" ht="21" customHeight="1" x14ac:dyDescent="0.35">
      <c r="A72" s="38"/>
      <c r="B72" s="38" t="s">
        <v>238</v>
      </c>
      <c r="C72" s="57"/>
      <c r="D72" s="35"/>
    </row>
    <row r="73" spans="1:4" ht="21" customHeight="1" x14ac:dyDescent="0.35">
      <c r="A73" s="38"/>
      <c r="B73" s="38" t="s">
        <v>239</v>
      </c>
      <c r="C73" s="57"/>
      <c r="D73" s="35"/>
    </row>
    <row r="74" spans="1:4" ht="21" customHeight="1" thickBot="1" x14ac:dyDescent="0.4">
      <c r="A74" s="88"/>
      <c r="B74" s="88" t="s">
        <v>240</v>
      </c>
      <c r="C74" s="89"/>
      <c r="D74" s="86"/>
    </row>
    <row r="75" spans="1:4" ht="21" customHeight="1" thickBot="1" x14ac:dyDescent="0.4">
      <c r="A75" s="8"/>
      <c r="B75" s="8"/>
      <c r="C75" s="58">
        <f>C66+C58+C45</f>
        <v>2460000</v>
      </c>
      <c r="D75" s="130" t="s">
        <v>388</v>
      </c>
    </row>
    <row r="76" spans="1:4" ht="21" customHeight="1" x14ac:dyDescent="0.35">
      <c r="A76" s="8"/>
      <c r="B76" s="8"/>
      <c r="C76" s="18"/>
      <c r="D76" s="19"/>
    </row>
    <row r="77" spans="1:4" ht="21" customHeight="1" x14ac:dyDescent="0.35">
      <c r="A77" s="8"/>
      <c r="B77" s="8"/>
      <c r="C77" s="18"/>
      <c r="D77" s="19"/>
    </row>
    <row r="78" spans="1:4" ht="21" customHeight="1" x14ac:dyDescent="0.35">
      <c r="A78" s="8"/>
      <c r="B78" s="8"/>
      <c r="C78" s="18" t="s">
        <v>3</v>
      </c>
      <c r="D78" s="19"/>
    </row>
    <row r="79" spans="1:4" ht="21" customHeight="1" x14ac:dyDescent="0.35">
      <c r="A79" s="8"/>
      <c r="B79" s="8"/>
      <c r="C79" s="18" t="s">
        <v>3</v>
      </c>
      <c r="D79" s="19"/>
    </row>
    <row r="80" spans="1:4" ht="21" customHeight="1" x14ac:dyDescent="0.35">
      <c r="A80" s="8"/>
      <c r="B80" s="8"/>
      <c r="C80" s="18"/>
      <c r="D80" s="19"/>
    </row>
    <row r="81" spans="1:4" x14ac:dyDescent="0.35">
      <c r="A81" s="8"/>
      <c r="B81" s="8"/>
      <c r="C81" s="18" t="s">
        <v>3</v>
      </c>
      <c r="D81" s="19"/>
    </row>
    <row r="82" spans="1:4" x14ac:dyDescent="0.35">
      <c r="A82" s="8"/>
      <c r="B82" s="8"/>
      <c r="C82" s="18"/>
      <c r="D82" s="19"/>
    </row>
    <row r="83" spans="1:4" x14ac:dyDescent="0.35">
      <c r="A83" s="8"/>
      <c r="B83" s="8"/>
      <c r="C83" s="18"/>
      <c r="D83" s="19"/>
    </row>
  </sheetData>
  <mergeCells count="4">
    <mergeCell ref="A39:D39"/>
    <mergeCell ref="A42:A44"/>
    <mergeCell ref="A13:D13"/>
    <mergeCell ref="A14:D14"/>
  </mergeCells>
  <pageMargins left="0.78740157480314965" right="0.31496062992125984" top="0.59055118110236227" bottom="0.35433070866141736" header="0.31496062992125984" footer="0.31496062992125984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D47"/>
  <sheetViews>
    <sheetView view="pageBreakPreview" topLeftCell="A4" zoomScaleNormal="100" zoomScaleSheetLayoutView="100" workbookViewId="0">
      <selection activeCell="C29" sqref="C29"/>
    </sheetView>
  </sheetViews>
  <sheetFormatPr defaultRowHeight="21" x14ac:dyDescent="0.35"/>
  <cols>
    <col min="1" max="1" width="27.625" customWidth="1"/>
    <col min="2" max="2" width="25.625" customWidth="1"/>
    <col min="3" max="3" width="16.625" customWidth="1"/>
    <col min="4" max="4" width="18.625" customWidth="1"/>
  </cols>
  <sheetData>
    <row r="1" spans="1:4" x14ac:dyDescent="0.35">
      <c r="D1" s="1">
        <v>91</v>
      </c>
    </row>
    <row r="3" spans="1:4" x14ac:dyDescent="0.35">
      <c r="A3" s="200" t="s">
        <v>393</v>
      </c>
      <c r="B3" s="200"/>
      <c r="C3" s="200"/>
      <c r="D3" s="200"/>
    </row>
    <row r="4" spans="1:4" x14ac:dyDescent="0.35">
      <c r="A4" s="1" t="s">
        <v>140</v>
      </c>
      <c r="B4" s="1"/>
      <c r="C4" s="1"/>
      <c r="D4" s="1"/>
    </row>
    <row r="5" spans="1:4" ht="21.75" thickBot="1" x14ac:dyDescent="0.4">
      <c r="A5" s="1" t="s">
        <v>6</v>
      </c>
      <c r="B5" s="1"/>
      <c r="C5" s="1"/>
      <c r="D5" s="1"/>
    </row>
    <row r="6" spans="1:4" x14ac:dyDescent="0.35">
      <c r="A6" s="201" t="s">
        <v>390</v>
      </c>
      <c r="B6" s="78" t="s">
        <v>202</v>
      </c>
      <c r="C6" s="73" t="s">
        <v>1</v>
      </c>
      <c r="D6" s="78" t="s">
        <v>391</v>
      </c>
    </row>
    <row r="7" spans="1:4" x14ac:dyDescent="0.35">
      <c r="A7" s="202"/>
      <c r="B7" s="74" t="s">
        <v>203</v>
      </c>
      <c r="C7" s="75" t="s">
        <v>2</v>
      </c>
      <c r="D7" s="74" t="s">
        <v>392</v>
      </c>
    </row>
    <row r="8" spans="1:4" ht="21.75" thickBot="1" x14ac:dyDescent="0.4">
      <c r="A8" s="203"/>
      <c r="B8" s="76"/>
      <c r="C8" s="77"/>
      <c r="D8" s="76" t="s">
        <v>2</v>
      </c>
    </row>
    <row r="9" spans="1:4" x14ac:dyDescent="0.35">
      <c r="A9" s="4" t="s">
        <v>396</v>
      </c>
      <c r="B9" s="132" t="s">
        <v>364</v>
      </c>
      <c r="C9" s="92">
        <v>100000</v>
      </c>
      <c r="D9" s="135">
        <v>100000</v>
      </c>
    </row>
    <row r="10" spans="1:4" x14ac:dyDescent="0.35">
      <c r="A10" s="5" t="s">
        <v>395</v>
      </c>
      <c r="B10" s="56" t="s">
        <v>365</v>
      </c>
      <c r="C10" s="57"/>
      <c r="D10" s="35"/>
    </row>
    <row r="11" spans="1:4" x14ac:dyDescent="0.35">
      <c r="A11" s="38"/>
      <c r="B11" s="56" t="s">
        <v>373</v>
      </c>
      <c r="C11" s="57"/>
      <c r="D11" s="35"/>
    </row>
    <row r="12" spans="1:4" x14ac:dyDescent="0.35">
      <c r="A12" s="38"/>
      <c r="B12" s="56" t="s">
        <v>175</v>
      </c>
      <c r="C12" s="57"/>
      <c r="D12" s="35"/>
    </row>
    <row r="13" spans="1:4" x14ac:dyDescent="0.35">
      <c r="A13" s="38"/>
      <c r="B13" s="56" t="s">
        <v>366</v>
      </c>
      <c r="C13" s="57"/>
      <c r="D13" s="35"/>
    </row>
    <row r="14" spans="1:4" x14ac:dyDescent="0.35">
      <c r="A14" s="38"/>
      <c r="B14" s="133" t="s">
        <v>367</v>
      </c>
      <c r="C14" s="57"/>
      <c r="D14" s="35"/>
    </row>
    <row r="15" spans="1:4" x14ac:dyDescent="0.35">
      <c r="A15" s="38"/>
      <c r="B15" s="133" t="s">
        <v>368</v>
      </c>
      <c r="C15" s="57"/>
      <c r="D15" s="35"/>
    </row>
    <row r="16" spans="1:4" x14ac:dyDescent="0.35">
      <c r="A16" s="38"/>
      <c r="B16" s="56" t="s">
        <v>371</v>
      </c>
      <c r="C16" s="57"/>
      <c r="D16" s="35"/>
    </row>
    <row r="17" spans="1:4" x14ac:dyDescent="0.35">
      <c r="A17" s="38"/>
      <c r="B17" s="56" t="s">
        <v>372</v>
      </c>
      <c r="C17" s="57"/>
      <c r="D17" s="35"/>
    </row>
    <row r="18" spans="1:4" x14ac:dyDescent="0.35">
      <c r="A18" s="38"/>
      <c r="B18" s="56" t="s">
        <v>369</v>
      </c>
      <c r="C18" s="57"/>
      <c r="D18" s="35"/>
    </row>
    <row r="19" spans="1:4" x14ac:dyDescent="0.35">
      <c r="A19" s="38"/>
      <c r="B19" s="56" t="s">
        <v>370</v>
      </c>
      <c r="C19" s="57"/>
      <c r="D19" s="35"/>
    </row>
    <row r="20" spans="1:4" x14ac:dyDescent="0.35">
      <c r="A20" s="38"/>
      <c r="B20" s="56" t="s">
        <v>405</v>
      </c>
      <c r="C20" s="57"/>
      <c r="D20" s="35"/>
    </row>
    <row r="21" spans="1:4" x14ac:dyDescent="0.35">
      <c r="A21" s="38"/>
      <c r="B21" s="56" t="s">
        <v>406</v>
      </c>
      <c r="C21" s="57"/>
      <c r="D21" s="35"/>
    </row>
    <row r="22" spans="1:4" ht="21.75" thickBot="1" x14ac:dyDescent="0.4">
      <c r="A22" s="88"/>
      <c r="B22" s="134" t="s">
        <v>175</v>
      </c>
      <c r="C22" s="89"/>
      <c r="D22" s="86"/>
    </row>
    <row r="23" spans="1:4" ht="21.75" thickBot="1" x14ac:dyDescent="0.4">
      <c r="A23" s="210"/>
      <c r="B23" s="211"/>
      <c r="C23" s="59">
        <f>C9</f>
        <v>100000</v>
      </c>
      <c r="D23" s="91"/>
    </row>
    <row r="24" spans="1:4" x14ac:dyDescent="0.35">
      <c r="A24" s="210"/>
      <c r="B24" s="210"/>
      <c r="C24" s="96"/>
      <c r="D24" s="95"/>
    </row>
    <row r="25" spans="1:4" x14ac:dyDescent="0.35">
      <c r="A25" s="84"/>
      <c r="B25" s="84"/>
      <c r="C25" s="98"/>
      <c r="D25" s="84"/>
    </row>
    <row r="26" spans="1:4" x14ac:dyDescent="0.35">
      <c r="A26" s="84"/>
      <c r="B26" s="84"/>
      <c r="C26" s="98"/>
      <c r="D26" s="84"/>
    </row>
    <row r="27" spans="1:4" x14ac:dyDescent="0.35">
      <c r="A27" s="84"/>
      <c r="B27" s="84"/>
      <c r="C27" s="98"/>
      <c r="D27" s="84"/>
    </row>
    <row r="28" spans="1:4" x14ac:dyDescent="0.35">
      <c r="A28" s="84"/>
      <c r="B28" s="84"/>
      <c r="C28" s="98"/>
      <c r="D28" s="84"/>
    </row>
    <row r="29" spans="1:4" x14ac:dyDescent="0.35">
      <c r="A29" s="84"/>
      <c r="B29" s="84"/>
      <c r="C29" s="98"/>
      <c r="D29" s="84"/>
    </row>
    <row r="30" spans="1:4" x14ac:dyDescent="0.35">
      <c r="A30" s="84"/>
      <c r="B30" s="84"/>
      <c r="C30" s="98"/>
      <c r="D30" s="84"/>
    </row>
    <row r="31" spans="1:4" x14ac:dyDescent="0.35">
      <c r="A31" s="84"/>
      <c r="B31" s="84"/>
      <c r="C31" s="98"/>
      <c r="D31" s="84"/>
    </row>
    <row r="32" spans="1:4" x14ac:dyDescent="0.35">
      <c r="A32" s="84"/>
      <c r="B32" s="84"/>
      <c r="C32" s="98"/>
      <c r="D32" s="84"/>
    </row>
    <row r="33" spans="1:4" x14ac:dyDescent="0.35">
      <c r="A33" s="84"/>
      <c r="B33" s="84"/>
      <c r="C33" s="98"/>
      <c r="D33" s="84"/>
    </row>
    <row r="34" spans="1:4" x14ac:dyDescent="0.35">
      <c r="A34" s="84"/>
      <c r="B34" s="84"/>
      <c r="C34" s="98"/>
      <c r="D34" s="84"/>
    </row>
    <row r="35" spans="1:4" x14ac:dyDescent="0.35">
      <c r="A35" s="84"/>
      <c r="B35" s="84"/>
      <c r="C35" s="98"/>
      <c r="D35" s="84"/>
    </row>
    <row r="36" spans="1:4" x14ac:dyDescent="0.35">
      <c r="A36" s="84"/>
      <c r="B36" s="84"/>
      <c r="C36" s="98"/>
      <c r="D36" s="84"/>
    </row>
    <row r="37" spans="1:4" x14ac:dyDescent="0.35">
      <c r="A37" s="84"/>
      <c r="B37" s="84"/>
      <c r="C37" s="98"/>
      <c r="D37" s="84"/>
    </row>
    <row r="38" spans="1:4" x14ac:dyDescent="0.35">
      <c r="A38" s="84"/>
      <c r="B38" s="84"/>
      <c r="C38" s="98"/>
      <c r="D38" s="84" t="s">
        <v>3</v>
      </c>
    </row>
    <row r="39" spans="1:4" x14ac:dyDescent="0.35">
      <c r="A39" s="84"/>
      <c r="B39" s="84"/>
      <c r="C39" s="98"/>
      <c r="D39" s="84"/>
    </row>
    <row r="40" spans="1:4" x14ac:dyDescent="0.35">
      <c r="A40" s="84"/>
      <c r="B40" s="84"/>
      <c r="C40" s="98"/>
      <c r="D40" s="84"/>
    </row>
    <row r="41" spans="1:4" x14ac:dyDescent="0.35">
      <c r="A41" s="84"/>
      <c r="B41" s="84"/>
      <c r="C41" s="98"/>
      <c r="D41" s="84"/>
    </row>
    <row r="42" spans="1:4" x14ac:dyDescent="0.35">
      <c r="A42" s="84"/>
      <c r="B42" s="84"/>
      <c r="C42" s="98"/>
      <c r="D42" s="84"/>
    </row>
    <row r="43" spans="1:4" x14ac:dyDescent="0.35">
      <c r="A43" s="8"/>
      <c r="B43" s="8"/>
      <c r="C43" s="18"/>
      <c r="D43" s="8"/>
    </row>
    <row r="44" spans="1:4" x14ac:dyDescent="0.35">
      <c r="A44" s="8"/>
      <c r="B44" s="8"/>
      <c r="C44" s="18"/>
      <c r="D44" s="8"/>
    </row>
    <row r="47" spans="1:4" x14ac:dyDescent="0.35">
      <c r="A47" s="8"/>
      <c r="B47" s="8"/>
      <c r="C47" s="18"/>
      <c r="D47" s="8"/>
    </row>
  </sheetData>
  <mergeCells count="4">
    <mergeCell ref="A23:B23"/>
    <mergeCell ref="A24:B24"/>
    <mergeCell ref="A3:D3"/>
    <mergeCell ref="A6:A8"/>
  </mergeCells>
  <pageMargins left="0.78740157480314965" right="0.31496062992125984" top="0.59055118110236227" bottom="0.35433070866141736" header="0.31496062992125984" footer="0.31496062992125984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D491"/>
  <sheetViews>
    <sheetView view="pageBreakPreview" topLeftCell="A271" zoomScaleNormal="100" zoomScaleSheetLayoutView="100" workbookViewId="0">
      <selection activeCell="D161" sqref="D161"/>
    </sheetView>
  </sheetViews>
  <sheetFormatPr defaultRowHeight="21" x14ac:dyDescent="0.35"/>
  <cols>
    <col min="1" max="1" width="27.625" customWidth="1"/>
    <col min="2" max="2" width="25.625" customWidth="1"/>
    <col min="3" max="3" width="16.625" customWidth="1"/>
    <col min="4" max="4" width="18.625" customWidth="1"/>
  </cols>
  <sheetData>
    <row r="1" spans="1:4" x14ac:dyDescent="0.35">
      <c r="D1" s="1">
        <v>92</v>
      </c>
    </row>
    <row r="4" spans="1:4" x14ac:dyDescent="0.35">
      <c r="A4" s="1" t="s">
        <v>176</v>
      </c>
      <c r="B4" s="1"/>
      <c r="C4" s="1"/>
      <c r="D4" s="1"/>
    </row>
    <row r="5" spans="1:4" ht="21.75" thickBot="1" x14ac:dyDescent="0.4">
      <c r="A5" s="7" t="s">
        <v>6</v>
      </c>
      <c r="B5" s="1"/>
      <c r="C5" s="1"/>
      <c r="D5" s="1"/>
    </row>
    <row r="6" spans="1:4" x14ac:dyDescent="0.35">
      <c r="A6" s="201" t="s">
        <v>390</v>
      </c>
      <c r="B6" s="78" t="s">
        <v>202</v>
      </c>
      <c r="C6" s="73" t="s">
        <v>1</v>
      </c>
      <c r="D6" s="78" t="s">
        <v>391</v>
      </c>
    </row>
    <row r="7" spans="1:4" x14ac:dyDescent="0.35">
      <c r="A7" s="202"/>
      <c r="B7" s="74" t="s">
        <v>203</v>
      </c>
      <c r="C7" s="75" t="s">
        <v>2</v>
      </c>
      <c r="D7" s="74" t="s">
        <v>392</v>
      </c>
    </row>
    <row r="8" spans="1:4" ht="21.75" thickBot="1" x14ac:dyDescent="0.4">
      <c r="A8" s="203"/>
      <c r="B8" s="76"/>
      <c r="C8" s="77"/>
      <c r="D8" s="76" t="s">
        <v>2</v>
      </c>
    </row>
    <row r="9" spans="1:4" x14ac:dyDescent="0.35">
      <c r="A9" s="82" t="s">
        <v>246</v>
      </c>
      <c r="B9" s="36" t="s">
        <v>137</v>
      </c>
      <c r="C9" s="79">
        <v>60000</v>
      </c>
      <c r="D9" s="131">
        <v>60000</v>
      </c>
    </row>
    <row r="10" spans="1:4" x14ac:dyDescent="0.35">
      <c r="A10" s="38" t="s">
        <v>244</v>
      </c>
      <c r="B10" s="38" t="s">
        <v>138</v>
      </c>
      <c r="C10" s="57"/>
      <c r="D10" s="35"/>
    </row>
    <row r="11" spans="1:4" x14ac:dyDescent="0.35">
      <c r="A11" s="38" t="s">
        <v>247</v>
      </c>
      <c r="B11" s="38" t="s">
        <v>135</v>
      </c>
      <c r="C11" s="57"/>
      <c r="D11" s="38"/>
    </row>
    <row r="12" spans="1:4" x14ac:dyDescent="0.35">
      <c r="A12" s="38" t="s">
        <v>248</v>
      </c>
      <c r="B12" s="38" t="s">
        <v>136</v>
      </c>
      <c r="C12" s="57"/>
      <c r="D12" s="38"/>
    </row>
    <row r="13" spans="1:4" x14ac:dyDescent="0.35">
      <c r="A13" s="38" t="s">
        <v>249</v>
      </c>
      <c r="B13" s="38"/>
      <c r="C13" s="57"/>
      <c r="D13" s="38"/>
    </row>
    <row r="14" spans="1:4" x14ac:dyDescent="0.35">
      <c r="A14" s="38" t="s">
        <v>250</v>
      </c>
      <c r="B14" s="81"/>
      <c r="C14" s="57"/>
      <c r="D14" s="38"/>
    </row>
    <row r="15" spans="1:4" ht="21.75" thickBot="1" x14ac:dyDescent="0.4">
      <c r="A15" s="88" t="s">
        <v>245</v>
      </c>
      <c r="B15" s="88"/>
      <c r="C15" s="89"/>
      <c r="D15" s="88"/>
    </row>
    <row r="16" spans="1:4" x14ac:dyDescent="0.35">
      <c r="A16" s="36" t="s">
        <v>252</v>
      </c>
      <c r="B16" s="99" t="s">
        <v>9</v>
      </c>
      <c r="C16" s="57">
        <v>6000</v>
      </c>
      <c r="D16" s="104">
        <v>6000</v>
      </c>
    </row>
    <row r="17" spans="1:4" x14ac:dyDescent="0.35">
      <c r="A17" s="38" t="s">
        <v>255</v>
      </c>
      <c r="B17" s="99" t="s">
        <v>10</v>
      </c>
      <c r="C17" s="57"/>
      <c r="D17" s="104"/>
    </row>
    <row r="18" spans="1:4" x14ac:dyDescent="0.35">
      <c r="A18" s="38" t="s">
        <v>253</v>
      </c>
      <c r="B18" s="81" t="s">
        <v>11</v>
      </c>
      <c r="C18" s="57"/>
      <c r="D18" s="104"/>
    </row>
    <row r="19" spans="1:4" x14ac:dyDescent="0.35">
      <c r="A19" s="38" t="s">
        <v>291</v>
      </c>
      <c r="B19" s="81" t="s">
        <v>12</v>
      </c>
      <c r="C19" s="57"/>
      <c r="D19" s="104"/>
    </row>
    <row r="20" spans="1:4" ht="21.75" thickBot="1" x14ac:dyDescent="0.4">
      <c r="A20" s="88" t="s">
        <v>254</v>
      </c>
      <c r="B20" s="87"/>
      <c r="C20" s="89"/>
      <c r="D20" s="89"/>
    </row>
    <row r="21" spans="1:4" x14ac:dyDescent="0.35">
      <c r="A21" s="82" t="s">
        <v>259</v>
      </c>
      <c r="B21" s="126" t="s">
        <v>9</v>
      </c>
      <c r="C21" s="92">
        <v>7000</v>
      </c>
      <c r="D21" s="92">
        <v>7000</v>
      </c>
    </row>
    <row r="22" spans="1:4" x14ac:dyDescent="0.35">
      <c r="A22" s="38" t="s">
        <v>260</v>
      </c>
      <c r="B22" s="99" t="s">
        <v>10</v>
      </c>
      <c r="C22" s="57"/>
      <c r="D22" s="104"/>
    </row>
    <row r="23" spans="1:4" x14ac:dyDescent="0.35">
      <c r="A23" s="28" t="s">
        <v>261</v>
      </c>
      <c r="B23" s="81" t="s">
        <v>11</v>
      </c>
      <c r="C23" s="57"/>
      <c r="D23" s="57"/>
    </row>
    <row r="24" spans="1:4" x14ac:dyDescent="0.35">
      <c r="A24" s="28" t="s">
        <v>262</v>
      </c>
      <c r="B24" s="81" t="s">
        <v>12</v>
      </c>
      <c r="C24" s="57"/>
      <c r="D24" s="57"/>
    </row>
    <row r="25" spans="1:4" x14ac:dyDescent="0.35">
      <c r="A25" s="28" t="s">
        <v>263</v>
      </c>
      <c r="B25" s="80"/>
      <c r="C25" s="80"/>
      <c r="D25" s="140"/>
    </row>
    <row r="26" spans="1:4" x14ac:dyDescent="0.35">
      <c r="A26" s="28" t="s">
        <v>264</v>
      </c>
      <c r="B26" s="99"/>
      <c r="C26" s="57"/>
      <c r="D26" s="104"/>
    </row>
    <row r="27" spans="1:4" ht="21.75" thickBot="1" x14ac:dyDescent="0.4">
      <c r="A27" s="102" t="s">
        <v>265</v>
      </c>
      <c r="B27" s="103"/>
      <c r="C27" s="89"/>
      <c r="D27" s="141"/>
    </row>
    <row r="28" spans="1:4" x14ac:dyDescent="0.35">
      <c r="A28" s="38" t="s">
        <v>256</v>
      </c>
      <c r="B28" s="99" t="s">
        <v>9</v>
      </c>
      <c r="C28" s="57">
        <v>7000</v>
      </c>
      <c r="D28" s="57">
        <v>7000</v>
      </c>
    </row>
    <row r="29" spans="1:4" x14ac:dyDescent="0.35">
      <c r="A29" s="38" t="s">
        <v>257</v>
      </c>
      <c r="B29" s="99" t="s">
        <v>10</v>
      </c>
      <c r="C29" s="57"/>
      <c r="D29" s="104"/>
    </row>
    <row r="30" spans="1:4" x14ac:dyDescent="0.35">
      <c r="A30" s="38" t="s">
        <v>258</v>
      </c>
      <c r="B30" s="81" t="s">
        <v>11</v>
      </c>
      <c r="C30" s="57"/>
      <c r="D30" s="57"/>
    </row>
    <row r="31" spans="1:4" ht="21.75" thickBot="1" x14ac:dyDescent="0.4">
      <c r="A31" s="102" t="s">
        <v>8</v>
      </c>
      <c r="B31" s="87" t="s">
        <v>12</v>
      </c>
      <c r="C31" s="89"/>
      <c r="D31" s="141"/>
    </row>
    <row r="32" spans="1:4" x14ac:dyDescent="0.35">
      <c r="A32" s="82" t="s">
        <v>252</v>
      </c>
      <c r="B32" s="126" t="s">
        <v>9</v>
      </c>
      <c r="C32" s="92">
        <v>6000</v>
      </c>
      <c r="D32" s="92">
        <v>6000</v>
      </c>
    </row>
    <row r="33" spans="1:4" x14ac:dyDescent="0.35">
      <c r="A33" s="38" t="s">
        <v>266</v>
      </c>
      <c r="B33" s="99" t="s">
        <v>10</v>
      </c>
      <c r="C33" s="57"/>
      <c r="D33" s="104"/>
    </row>
    <row r="34" spans="1:4" x14ac:dyDescent="0.35">
      <c r="A34" s="38" t="s">
        <v>267</v>
      </c>
      <c r="B34" s="81" t="s">
        <v>11</v>
      </c>
      <c r="C34" s="57"/>
      <c r="D34" s="104"/>
    </row>
    <row r="35" spans="1:4" x14ac:dyDescent="0.35">
      <c r="A35" s="38" t="s">
        <v>292</v>
      </c>
      <c r="B35" s="81" t="s">
        <v>12</v>
      </c>
      <c r="C35" s="57"/>
      <c r="D35" s="104"/>
    </row>
    <row r="36" spans="1:4" ht="21.75" thickBot="1" x14ac:dyDescent="0.4">
      <c r="A36" s="88" t="s">
        <v>293</v>
      </c>
      <c r="B36" s="87"/>
      <c r="C36" s="89"/>
      <c r="D36" s="141"/>
    </row>
    <row r="37" spans="1:4" x14ac:dyDescent="0.35">
      <c r="A37" s="95"/>
      <c r="B37" s="95"/>
      <c r="C37" s="96"/>
      <c r="D37" s="94"/>
    </row>
    <row r="38" spans="1:4" x14ac:dyDescent="0.35">
      <c r="A38" s="84"/>
      <c r="B38" s="84"/>
      <c r="C38" s="98"/>
      <c r="D38" s="97"/>
    </row>
    <row r="39" spans="1:4" x14ac:dyDescent="0.35">
      <c r="A39" s="84"/>
      <c r="B39" s="84"/>
      <c r="C39" s="98"/>
      <c r="D39" s="97"/>
    </row>
    <row r="40" spans="1:4" x14ac:dyDescent="0.35">
      <c r="A40" s="84"/>
      <c r="B40" s="84"/>
      <c r="C40" s="98"/>
      <c r="D40" s="97"/>
    </row>
    <row r="41" spans="1:4" x14ac:dyDescent="0.35">
      <c r="A41" s="84"/>
      <c r="B41" s="84"/>
      <c r="C41" s="98"/>
      <c r="D41" s="174">
        <v>93</v>
      </c>
    </row>
    <row r="42" spans="1:4" ht="21.75" thickBot="1" x14ac:dyDescent="0.4">
      <c r="A42" s="84"/>
      <c r="B42" s="84"/>
      <c r="C42" s="98"/>
      <c r="D42" s="97"/>
    </row>
    <row r="43" spans="1:4" x14ac:dyDescent="0.35">
      <c r="A43" s="201" t="s">
        <v>390</v>
      </c>
      <c r="B43" s="78" t="s">
        <v>202</v>
      </c>
      <c r="C43" s="73" t="s">
        <v>1</v>
      </c>
      <c r="D43" s="78" t="s">
        <v>391</v>
      </c>
    </row>
    <row r="44" spans="1:4" x14ac:dyDescent="0.35">
      <c r="A44" s="202"/>
      <c r="B44" s="74" t="s">
        <v>203</v>
      </c>
      <c r="C44" s="75" t="s">
        <v>2</v>
      </c>
      <c r="D44" s="74" t="s">
        <v>392</v>
      </c>
    </row>
    <row r="45" spans="1:4" ht="21.75" thickBot="1" x14ac:dyDescent="0.4">
      <c r="A45" s="203"/>
      <c r="B45" s="76"/>
      <c r="C45" s="77"/>
      <c r="D45" s="76" t="s">
        <v>2</v>
      </c>
    </row>
    <row r="46" spans="1:4" x14ac:dyDescent="0.35">
      <c r="A46" s="36" t="s">
        <v>259</v>
      </c>
      <c r="B46" s="136" t="s">
        <v>9</v>
      </c>
      <c r="C46" s="79">
        <v>7000</v>
      </c>
      <c r="D46" s="79">
        <v>7000</v>
      </c>
    </row>
    <row r="47" spans="1:4" x14ac:dyDescent="0.35">
      <c r="A47" s="38" t="s">
        <v>272</v>
      </c>
      <c r="B47" s="99" t="s">
        <v>10</v>
      </c>
      <c r="C47" s="57"/>
      <c r="D47" s="35"/>
    </row>
    <row r="48" spans="1:4" x14ac:dyDescent="0.35">
      <c r="A48" s="28" t="s">
        <v>273</v>
      </c>
      <c r="B48" s="81" t="s">
        <v>11</v>
      </c>
      <c r="C48" s="57"/>
      <c r="D48" s="38"/>
    </row>
    <row r="49" spans="1:4" x14ac:dyDescent="0.35">
      <c r="A49" s="28" t="s">
        <v>268</v>
      </c>
      <c r="B49" s="81" t="s">
        <v>12</v>
      </c>
      <c r="C49" s="57"/>
      <c r="D49" s="38"/>
    </row>
    <row r="50" spans="1:4" x14ac:dyDescent="0.35">
      <c r="A50" s="28" t="s">
        <v>269</v>
      </c>
      <c r="B50" s="80"/>
      <c r="C50" s="80"/>
      <c r="D50" s="80"/>
    </row>
    <row r="51" spans="1:4" x14ac:dyDescent="0.35">
      <c r="A51" s="28" t="s">
        <v>270</v>
      </c>
      <c r="B51" s="99"/>
      <c r="C51" s="57"/>
      <c r="D51" s="35"/>
    </row>
    <row r="52" spans="1:4" ht="21.75" thickBot="1" x14ac:dyDescent="0.4">
      <c r="A52" s="102" t="s">
        <v>271</v>
      </c>
      <c r="B52" s="103"/>
      <c r="C52" s="89"/>
      <c r="D52" s="86"/>
    </row>
    <row r="53" spans="1:4" x14ac:dyDescent="0.35">
      <c r="A53" s="82" t="s">
        <v>256</v>
      </c>
      <c r="B53" s="126" t="s">
        <v>9</v>
      </c>
      <c r="C53" s="92">
        <v>7000</v>
      </c>
      <c r="D53" s="92">
        <v>7000</v>
      </c>
    </row>
    <row r="54" spans="1:4" x14ac:dyDescent="0.35">
      <c r="A54" s="38" t="s">
        <v>274</v>
      </c>
      <c r="B54" s="99" t="s">
        <v>10</v>
      </c>
      <c r="C54" s="57"/>
      <c r="D54" s="35"/>
    </row>
    <row r="55" spans="1:4" x14ac:dyDescent="0.35">
      <c r="A55" s="38" t="s">
        <v>275</v>
      </c>
      <c r="B55" s="81" t="s">
        <v>11</v>
      </c>
      <c r="C55" s="57"/>
      <c r="D55" s="38"/>
    </row>
    <row r="56" spans="1:4" ht="21.75" thickBot="1" x14ac:dyDescent="0.4">
      <c r="A56" s="102" t="s">
        <v>276</v>
      </c>
      <c r="B56" s="87" t="s">
        <v>12</v>
      </c>
      <c r="C56" s="89"/>
      <c r="D56" s="86"/>
    </row>
    <row r="57" spans="1:4" x14ac:dyDescent="0.35">
      <c r="A57" s="38" t="s">
        <v>252</v>
      </c>
      <c r="B57" s="99" t="s">
        <v>9</v>
      </c>
      <c r="C57" s="57">
        <v>6000</v>
      </c>
      <c r="D57" s="57">
        <v>6000</v>
      </c>
    </row>
    <row r="58" spans="1:4" x14ac:dyDescent="0.35">
      <c r="A58" s="38" t="s">
        <v>277</v>
      </c>
      <c r="B58" s="99" t="s">
        <v>10</v>
      </c>
      <c r="C58" s="57"/>
      <c r="D58" s="35"/>
    </row>
    <row r="59" spans="1:4" x14ac:dyDescent="0.35">
      <c r="A59" s="38" t="s">
        <v>253</v>
      </c>
      <c r="B59" s="81" t="s">
        <v>11</v>
      </c>
      <c r="C59" s="57"/>
      <c r="D59" s="35"/>
    </row>
    <row r="60" spans="1:4" x14ac:dyDescent="0.35">
      <c r="A60" s="38" t="s">
        <v>283</v>
      </c>
      <c r="B60" s="81" t="s">
        <v>12</v>
      </c>
      <c r="C60" s="57"/>
      <c r="D60" s="35"/>
    </row>
    <row r="61" spans="1:4" ht="21.75" thickBot="1" x14ac:dyDescent="0.4">
      <c r="A61" s="88" t="s">
        <v>294</v>
      </c>
      <c r="B61" s="87"/>
      <c r="C61" s="89"/>
      <c r="D61" s="86"/>
    </row>
    <row r="62" spans="1:4" x14ac:dyDescent="0.35">
      <c r="A62" s="82" t="s">
        <v>259</v>
      </c>
      <c r="B62" s="126" t="s">
        <v>9</v>
      </c>
      <c r="C62" s="92">
        <v>7000</v>
      </c>
      <c r="D62" s="92">
        <v>7000</v>
      </c>
    </row>
    <row r="63" spans="1:4" x14ac:dyDescent="0.35">
      <c r="A63" s="38" t="s">
        <v>272</v>
      </c>
      <c r="B63" s="99" t="s">
        <v>10</v>
      </c>
      <c r="C63" s="57"/>
      <c r="D63" s="35"/>
    </row>
    <row r="64" spans="1:4" x14ac:dyDescent="0.35">
      <c r="A64" s="28" t="s">
        <v>279</v>
      </c>
      <c r="B64" s="81" t="s">
        <v>11</v>
      </c>
      <c r="C64" s="57"/>
      <c r="D64" s="38"/>
    </row>
    <row r="65" spans="1:4" x14ac:dyDescent="0.35">
      <c r="A65" s="28" t="s">
        <v>280</v>
      </c>
      <c r="B65" s="81" t="s">
        <v>12</v>
      </c>
      <c r="C65" s="57"/>
      <c r="D65" s="38"/>
    </row>
    <row r="66" spans="1:4" x14ac:dyDescent="0.35">
      <c r="A66" s="28" t="s">
        <v>269</v>
      </c>
      <c r="B66" s="80"/>
      <c r="C66" s="80"/>
      <c r="D66" s="80"/>
    </row>
    <row r="67" spans="1:4" x14ac:dyDescent="0.35">
      <c r="A67" s="28" t="s">
        <v>270</v>
      </c>
      <c r="B67" s="99"/>
      <c r="C67" s="57"/>
      <c r="D67" s="35"/>
    </row>
    <row r="68" spans="1:4" ht="21.75" thickBot="1" x14ac:dyDescent="0.4">
      <c r="A68" s="102" t="s">
        <v>271</v>
      </c>
      <c r="B68" s="103"/>
      <c r="C68" s="89"/>
      <c r="D68" s="86"/>
    </row>
    <row r="69" spans="1:4" x14ac:dyDescent="0.35">
      <c r="A69" s="38" t="s">
        <v>256</v>
      </c>
      <c r="B69" s="99" t="s">
        <v>9</v>
      </c>
      <c r="C69" s="57">
        <v>7000</v>
      </c>
      <c r="D69" s="57">
        <v>7000</v>
      </c>
    </row>
    <row r="70" spans="1:4" x14ac:dyDescent="0.35">
      <c r="A70" s="38" t="s">
        <v>257</v>
      </c>
      <c r="B70" s="99" t="s">
        <v>10</v>
      </c>
      <c r="C70" s="57"/>
      <c r="D70" s="35"/>
    </row>
    <row r="71" spans="1:4" x14ac:dyDescent="0.35">
      <c r="A71" s="38" t="s">
        <v>281</v>
      </c>
      <c r="B71" s="81" t="s">
        <v>11</v>
      </c>
      <c r="C71" s="57"/>
      <c r="D71" s="38"/>
    </row>
    <row r="72" spans="1:4" x14ac:dyDescent="0.35">
      <c r="A72" s="28" t="s">
        <v>8</v>
      </c>
      <c r="B72" s="81" t="s">
        <v>12</v>
      </c>
      <c r="C72" s="57"/>
      <c r="D72" s="35"/>
    </row>
    <row r="73" spans="1:4" ht="21.75" thickBot="1" x14ac:dyDescent="0.4">
      <c r="A73" s="88"/>
      <c r="B73" s="102"/>
      <c r="C73" s="89"/>
      <c r="D73" s="86"/>
    </row>
    <row r="74" spans="1:4" x14ac:dyDescent="0.35">
      <c r="A74" s="84"/>
      <c r="B74" s="100"/>
      <c r="C74" s="98"/>
      <c r="D74" s="97"/>
    </row>
    <row r="75" spans="1:4" x14ac:dyDescent="0.35">
      <c r="A75" s="100"/>
      <c r="B75" s="84"/>
      <c r="C75" s="98"/>
      <c r="D75" s="97"/>
    </row>
    <row r="76" spans="1:4" x14ac:dyDescent="0.35">
      <c r="A76" s="100"/>
      <c r="B76" s="84"/>
      <c r="C76" s="98"/>
      <c r="D76" s="84"/>
    </row>
    <row r="77" spans="1:4" x14ac:dyDescent="0.35">
      <c r="A77" s="100"/>
      <c r="B77" s="84"/>
      <c r="C77" s="98"/>
      <c r="D77" s="84"/>
    </row>
    <row r="78" spans="1:4" x14ac:dyDescent="0.35">
      <c r="A78" s="100"/>
      <c r="B78" s="84"/>
      <c r="C78" s="98"/>
      <c r="D78" s="84"/>
    </row>
    <row r="79" spans="1:4" x14ac:dyDescent="0.35">
      <c r="A79" s="100"/>
      <c r="B79" s="84"/>
      <c r="C79" s="98"/>
      <c r="D79" s="84"/>
    </row>
    <row r="80" spans="1:4" x14ac:dyDescent="0.35">
      <c r="A80" s="100"/>
      <c r="B80" s="84"/>
      <c r="C80" s="98"/>
      <c r="D80" s="84"/>
    </row>
    <row r="81" spans="1:4" x14ac:dyDescent="0.35">
      <c r="A81" s="100"/>
      <c r="B81" s="84"/>
      <c r="C81" s="98"/>
      <c r="D81" s="84">
        <v>94</v>
      </c>
    </row>
    <row r="82" spans="1:4" ht="21.75" thickBot="1" x14ac:dyDescent="0.4">
      <c r="A82" s="100"/>
      <c r="B82" s="84"/>
      <c r="C82" s="98"/>
      <c r="D82" s="84"/>
    </row>
    <row r="83" spans="1:4" x14ac:dyDescent="0.35">
      <c r="A83" s="201" t="s">
        <v>390</v>
      </c>
      <c r="B83" s="78" t="s">
        <v>202</v>
      </c>
      <c r="C83" s="73" t="s">
        <v>1</v>
      </c>
      <c r="D83" s="78" t="s">
        <v>391</v>
      </c>
    </row>
    <row r="84" spans="1:4" x14ac:dyDescent="0.35">
      <c r="A84" s="202"/>
      <c r="B84" s="74" t="s">
        <v>203</v>
      </c>
      <c r="C84" s="75" t="s">
        <v>2</v>
      </c>
      <c r="D84" s="74" t="s">
        <v>392</v>
      </c>
    </row>
    <row r="85" spans="1:4" ht="21.75" thickBot="1" x14ac:dyDescent="0.4">
      <c r="A85" s="203"/>
      <c r="B85" s="76"/>
      <c r="C85" s="77"/>
      <c r="D85" s="76" t="s">
        <v>2</v>
      </c>
    </row>
    <row r="86" spans="1:4" x14ac:dyDescent="0.35">
      <c r="A86" s="82" t="s">
        <v>252</v>
      </c>
      <c r="B86" s="126" t="s">
        <v>9</v>
      </c>
      <c r="C86" s="92">
        <v>6000</v>
      </c>
      <c r="D86" s="92">
        <v>6000</v>
      </c>
    </row>
    <row r="87" spans="1:4" x14ac:dyDescent="0.35">
      <c r="A87" s="38" t="s">
        <v>282</v>
      </c>
      <c r="B87" s="99" t="s">
        <v>10</v>
      </c>
      <c r="C87" s="57"/>
      <c r="D87" s="35"/>
    </row>
    <row r="88" spans="1:4" x14ac:dyDescent="0.35">
      <c r="A88" s="38" t="s">
        <v>253</v>
      </c>
      <c r="B88" s="81" t="s">
        <v>11</v>
      </c>
      <c r="C88" s="57"/>
      <c r="D88" s="35"/>
    </row>
    <row r="89" spans="1:4" x14ac:dyDescent="0.35">
      <c r="A89" s="38" t="s">
        <v>283</v>
      </c>
      <c r="B89" s="81" t="s">
        <v>12</v>
      </c>
      <c r="C89" s="57"/>
      <c r="D89" s="35"/>
    </row>
    <row r="90" spans="1:4" ht="21.75" thickBot="1" x14ac:dyDescent="0.4">
      <c r="A90" s="88" t="s">
        <v>294</v>
      </c>
      <c r="B90" s="87"/>
      <c r="C90" s="89"/>
      <c r="D90" s="86"/>
    </row>
    <row r="91" spans="1:4" x14ac:dyDescent="0.35">
      <c r="A91" s="36" t="s">
        <v>259</v>
      </c>
      <c r="B91" s="99" t="s">
        <v>9</v>
      </c>
      <c r="C91" s="79">
        <v>7000</v>
      </c>
      <c r="D91" s="79">
        <v>7000</v>
      </c>
    </row>
    <row r="92" spans="1:4" x14ac:dyDescent="0.35">
      <c r="A92" s="38" t="s">
        <v>272</v>
      </c>
      <c r="B92" s="99" t="s">
        <v>10</v>
      </c>
      <c r="C92" s="57"/>
      <c r="D92" s="35"/>
    </row>
    <row r="93" spans="1:4" x14ac:dyDescent="0.35">
      <c r="A93" s="28" t="s">
        <v>284</v>
      </c>
      <c r="B93" s="81" t="s">
        <v>11</v>
      </c>
      <c r="C93" s="57"/>
      <c r="D93" s="38"/>
    </row>
    <row r="94" spans="1:4" x14ac:dyDescent="0.35">
      <c r="A94" s="28" t="s">
        <v>285</v>
      </c>
      <c r="B94" s="81" t="s">
        <v>12</v>
      </c>
      <c r="C94" s="57"/>
      <c r="D94" s="38"/>
    </row>
    <row r="95" spans="1:4" x14ac:dyDescent="0.35">
      <c r="A95" s="28" t="s">
        <v>286</v>
      </c>
      <c r="B95" s="80"/>
      <c r="C95" s="80"/>
      <c r="D95" s="80"/>
    </row>
    <row r="96" spans="1:4" x14ac:dyDescent="0.35">
      <c r="A96" s="28" t="s">
        <v>13</v>
      </c>
      <c r="B96" s="99"/>
      <c r="C96" s="57"/>
      <c r="D96" s="35"/>
    </row>
    <row r="97" spans="1:4" ht="21.75" thickBot="1" x14ac:dyDescent="0.4">
      <c r="A97" s="102" t="s">
        <v>14</v>
      </c>
      <c r="B97" s="103"/>
      <c r="C97" s="89"/>
      <c r="D97" s="86"/>
    </row>
    <row r="98" spans="1:4" x14ac:dyDescent="0.35">
      <c r="A98" s="82" t="s">
        <v>256</v>
      </c>
      <c r="B98" s="126" t="s">
        <v>9</v>
      </c>
      <c r="C98" s="92">
        <v>7000</v>
      </c>
      <c r="D98" s="92">
        <v>7000</v>
      </c>
    </row>
    <row r="99" spans="1:4" x14ac:dyDescent="0.35">
      <c r="A99" s="38" t="s">
        <v>257</v>
      </c>
      <c r="B99" s="99" t="s">
        <v>10</v>
      </c>
      <c r="C99" s="57"/>
      <c r="D99" s="35"/>
    </row>
    <row r="100" spans="1:4" x14ac:dyDescent="0.35">
      <c r="A100" s="38" t="s">
        <v>287</v>
      </c>
      <c r="B100" s="81" t="s">
        <v>11</v>
      </c>
      <c r="C100" s="57"/>
      <c r="D100" s="38"/>
    </row>
    <row r="101" spans="1:4" ht="21.75" thickBot="1" x14ac:dyDescent="0.4">
      <c r="A101" s="102" t="s">
        <v>276</v>
      </c>
      <c r="B101" s="87" t="s">
        <v>12</v>
      </c>
      <c r="C101" s="89"/>
      <c r="D101" s="86"/>
    </row>
    <row r="102" spans="1:4" x14ac:dyDescent="0.35">
      <c r="A102" s="38" t="s">
        <v>252</v>
      </c>
      <c r="B102" s="99" t="s">
        <v>9</v>
      </c>
      <c r="C102" s="57">
        <v>6000</v>
      </c>
      <c r="D102" s="57">
        <v>6000</v>
      </c>
    </row>
    <row r="103" spans="1:4" x14ac:dyDescent="0.35">
      <c r="A103" s="38" t="s">
        <v>288</v>
      </c>
      <c r="B103" s="99" t="s">
        <v>10</v>
      </c>
      <c r="C103" s="57"/>
      <c r="D103" s="35"/>
    </row>
    <row r="104" spans="1:4" x14ac:dyDescent="0.35">
      <c r="A104" s="38" t="s">
        <v>253</v>
      </c>
      <c r="B104" s="81" t="s">
        <v>11</v>
      </c>
      <c r="C104" s="57"/>
      <c r="D104" s="35"/>
    </row>
    <row r="105" spans="1:4" x14ac:dyDescent="0.35">
      <c r="A105" s="38" t="s">
        <v>289</v>
      </c>
      <c r="B105" s="81" t="s">
        <v>12</v>
      </c>
      <c r="C105" s="57"/>
      <c r="D105" s="35"/>
    </row>
    <row r="106" spans="1:4" x14ac:dyDescent="0.35">
      <c r="A106" s="38" t="s">
        <v>290</v>
      </c>
      <c r="B106" s="81"/>
      <c r="C106" s="57"/>
      <c r="D106" s="35"/>
    </row>
    <row r="107" spans="1:4" x14ac:dyDescent="0.35">
      <c r="A107" s="38"/>
      <c r="B107" s="81"/>
      <c r="C107" s="57"/>
      <c r="D107" s="35"/>
    </row>
    <row r="108" spans="1:4" ht="21.75" thickBot="1" x14ac:dyDescent="0.4">
      <c r="A108" s="88"/>
      <c r="B108" s="87"/>
      <c r="C108" s="89"/>
      <c r="D108" s="88"/>
    </row>
    <row r="109" spans="1:4" x14ac:dyDescent="0.35">
      <c r="A109" s="82" t="s">
        <v>259</v>
      </c>
      <c r="B109" s="126" t="s">
        <v>9</v>
      </c>
      <c r="C109" s="92">
        <v>7000</v>
      </c>
      <c r="D109" s="92">
        <v>7000</v>
      </c>
    </row>
    <row r="110" spans="1:4" x14ac:dyDescent="0.35">
      <c r="A110" s="38" t="s">
        <v>295</v>
      </c>
      <c r="B110" s="99" t="s">
        <v>10</v>
      </c>
      <c r="C110" s="57"/>
      <c r="D110" s="35"/>
    </row>
    <row r="111" spans="1:4" x14ac:dyDescent="0.35">
      <c r="A111" s="28" t="s">
        <v>284</v>
      </c>
      <c r="B111" s="81" t="s">
        <v>11</v>
      </c>
      <c r="C111" s="57"/>
      <c r="D111" s="38"/>
    </row>
    <row r="112" spans="1:4" x14ac:dyDescent="0.35">
      <c r="A112" s="28" t="s">
        <v>296</v>
      </c>
      <c r="B112" s="81" t="s">
        <v>12</v>
      </c>
      <c r="C112" s="57"/>
      <c r="D112" s="38"/>
    </row>
    <row r="113" spans="1:4" x14ac:dyDescent="0.35">
      <c r="A113" s="28" t="s">
        <v>297</v>
      </c>
      <c r="B113" s="80"/>
      <c r="C113" s="80"/>
      <c r="D113" s="80"/>
    </row>
    <row r="114" spans="1:4" x14ac:dyDescent="0.35">
      <c r="A114" s="28" t="s">
        <v>298</v>
      </c>
      <c r="B114" s="99"/>
      <c r="C114" s="57"/>
      <c r="D114" s="35"/>
    </row>
    <row r="115" spans="1:4" ht="21.75" thickBot="1" x14ac:dyDescent="0.4">
      <c r="A115" s="102" t="s">
        <v>14</v>
      </c>
      <c r="B115" s="103"/>
      <c r="C115" s="89"/>
      <c r="D115" s="86"/>
    </row>
    <row r="116" spans="1:4" x14ac:dyDescent="0.35">
      <c r="A116" s="82" t="s">
        <v>256</v>
      </c>
      <c r="B116" s="126" t="s">
        <v>9</v>
      </c>
      <c r="C116" s="92">
        <v>7000</v>
      </c>
      <c r="D116" s="92">
        <v>7000</v>
      </c>
    </row>
    <row r="117" spans="1:4" x14ac:dyDescent="0.35">
      <c r="A117" s="38" t="s">
        <v>257</v>
      </c>
      <c r="B117" s="99" t="s">
        <v>10</v>
      </c>
      <c r="C117" s="57"/>
      <c r="D117" s="35"/>
    </row>
    <row r="118" spans="1:4" x14ac:dyDescent="0.35">
      <c r="A118" s="38" t="s">
        <v>299</v>
      </c>
      <c r="B118" s="81" t="s">
        <v>11</v>
      </c>
      <c r="C118" s="57"/>
      <c r="D118" s="38"/>
    </row>
    <row r="119" spans="1:4" ht="21.75" thickBot="1" x14ac:dyDescent="0.4">
      <c r="A119" s="102" t="s">
        <v>276</v>
      </c>
      <c r="B119" s="87" t="s">
        <v>12</v>
      </c>
      <c r="C119" s="89"/>
      <c r="D119" s="86"/>
    </row>
    <row r="120" spans="1:4" x14ac:dyDescent="0.35">
      <c r="A120" s="100"/>
      <c r="B120" s="100"/>
      <c r="C120" s="98"/>
      <c r="D120" s="97"/>
    </row>
    <row r="121" spans="1:4" x14ac:dyDescent="0.35">
      <c r="A121" s="100"/>
      <c r="B121" s="100"/>
      <c r="C121" s="98"/>
      <c r="D121" s="174">
        <v>95</v>
      </c>
    </row>
    <row r="122" spans="1:4" ht="21.75" thickBot="1" x14ac:dyDescent="0.4">
      <c r="A122" s="100"/>
      <c r="B122" s="100"/>
      <c r="C122" s="98"/>
      <c r="D122" s="97"/>
    </row>
    <row r="123" spans="1:4" x14ac:dyDescent="0.35">
      <c r="A123" s="201" t="s">
        <v>390</v>
      </c>
      <c r="B123" s="78" t="s">
        <v>202</v>
      </c>
      <c r="C123" s="73" t="s">
        <v>1</v>
      </c>
      <c r="D123" s="78" t="s">
        <v>391</v>
      </c>
    </row>
    <row r="124" spans="1:4" x14ac:dyDescent="0.35">
      <c r="A124" s="202"/>
      <c r="B124" s="74" t="s">
        <v>203</v>
      </c>
      <c r="C124" s="75" t="s">
        <v>2</v>
      </c>
      <c r="D124" s="74" t="s">
        <v>392</v>
      </c>
    </row>
    <row r="125" spans="1:4" ht="21.75" thickBot="1" x14ac:dyDescent="0.4">
      <c r="A125" s="203"/>
      <c r="B125" s="76"/>
      <c r="C125" s="77"/>
      <c r="D125" s="76" t="s">
        <v>2</v>
      </c>
    </row>
    <row r="126" spans="1:4" x14ac:dyDescent="0.35">
      <c r="A126" s="82" t="s">
        <v>252</v>
      </c>
      <c r="B126" s="126" t="s">
        <v>9</v>
      </c>
      <c r="C126" s="92">
        <v>6000</v>
      </c>
      <c r="D126" s="92">
        <v>6000</v>
      </c>
    </row>
    <row r="127" spans="1:4" x14ac:dyDescent="0.35">
      <c r="A127" s="38" t="s">
        <v>300</v>
      </c>
      <c r="B127" s="99" t="s">
        <v>10</v>
      </c>
      <c r="C127" s="57"/>
      <c r="D127" s="35"/>
    </row>
    <row r="128" spans="1:4" x14ac:dyDescent="0.35">
      <c r="A128" s="38" t="s">
        <v>301</v>
      </c>
      <c r="B128" s="81" t="s">
        <v>11</v>
      </c>
      <c r="C128" s="57"/>
      <c r="D128" s="35"/>
    </row>
    <row r="129" spans="1:4" x14ac:dyDescent="0.35">
      <c r="A129" s="38" t="s">
        <v>302</v>
      </c>
      <c r="B129" s="81" t="s">
        <v>12</v>
      </c>
      <c r="C129" s="57"/>
      <c r="D129" s="35"/>
    </row>
    <row r="130" spans="1:4" ht="21.75" thickBot="1" x14ac:dyDescent="0.4">
      <c r="A130" s="88" t="s">
        <v>294</v>
      </c>
      <c r="B130" s="87"/>
      <c r="C130" s="89"/>
      <c r="D130" s="86"/>
    </row>
    <row r="131" spans="1:4" x14ac:dyDescent="0.35">
      <c r="A131" s="36" t="s">
        <v>259</v>
      </c>
      <c r="B131" s="99" t="s">
        <v>9</v>
      </c>
      <c r="C131" s="79">
        <v>7000</v>
      </c>
      <c r="D131" s="79">
        <v>7000</v>
      </c>
    </row>
    <row r="132" spans="1:4" x14ac:dyDescent="0.35">
      <c r="A132" s="38" t="s">
        <v>303</v>
      </c>
      <c r="B132" s="99" t="s">
        <v>10</v>
      </c>
      <c r="C132" s="57"/>
      <c r="D132" s="35"/>
    </row>
    <row r="133" spans="1:4" x14ac:dyDescent="0.35">
      <c r="A133" s="28" t="s">
        <v>284</v>
      </c>
      <c r="B133" s="81" t="s">
        <v>11</v>
      </c>
      <c r="C133" s="57"/>
      <c r="D133" s="38"/>
    </row>
    <row r="134" spans="1:4" x14ac:dyDescent="0.35">
      <c r="A134" s="28" t="s">
        <v>285</v>
      </c>
      <c r="B134" s="81" t="s">
        <v>12</v>
      </c>
      <c r="C134" s="57"/>
      <c r="D134" s="38"/>
    </row>
    <row r="135" spans="1:4" x14ac:dyDescent="0.35">
      <c r="A135" s="28" t="s">
        <v>304</v>
      </c>
      <c r="B135" s="80"/>
      <c r="C135" s="80"/>
      <c r="D135" s="80"/>
    </row>
    <row r="136" spans="1:4" x14ac:dyDescent="0.35">
      <c r="A136" s="28" t="s">
        <v>305</v>
      </c>
      <c r="B136" s="99"/>
      <c r="C136" s="57"/>
      <c r="D136" s="35"/>
    </row>
    <row r="137" spans="1:4" ht="21.75" thickBot="1" x14ac:dyDescent="0.4">
      <c r="A137" s="102" t="s">
        <v>14</v>
      </c>
      <c r="B137" s="103"/>
      <c r="C137" s="89"/>
      <c r="D137" s="86"/>
    </row>
    <row r="138" spans="1:4" x14ac:dyDescent="0.35">
      <c r="A138" s="82" t="s">
        <v>256</v>
      </c>
      <c r="B138" s="126" t="s">
        <v>9</v>
      </c>
      <c r="C138" s="92">
        <v>7000</v>
      </c>
      <c r="D138" s="92">
        <v>7000</v>
      </c>
    </row>
    <row r="139" spans="1:4" x14ac:dyDescent="0.35">
      <c r="A139" s="38" t="s">
        <v>257</v>
      </c>
      <c r="B139" s="99" t="s">
        <v>10</v>
      </c>
      <c r="C139" s="57"/>
      <c r="D139" s="35"/>
    </row>
    <row r="140" spans="1:4" x14ac:dyDescent="0.35">
      <c r="A140" s="38" t="s">
        <v>306</v>
      </c>
      <c r="B140" s="81" t="s">
        <v>11</v>
      </c>
      <c r="C140" s="57"/>
      <c r="D140" s="38"/>
    </row>
    <row r="141" spans="1:4" x14ac:dyDescent="0.35">
      <c r="A141" s="28" t="s">
        <v>307</v>
      </c>
      <c r="B141" s="81" t="s">
        <v>12</v>
      </c>
      <c r="C141" s="57"/>
      <c r="D141" s="35"/>
    </row>
    <row r="142" spans="1:4" ht="21.75" thickBot="1" x14ac:dyDescent="0.4">
      <c r="A142" s="88"/>
      <c r="B142" s="102"/>
      <c r="C142" s="89"/>
      <c r="D142" s="86"/>
    </row>
    <row r="143" spans="1:4" x14ac:dyDescent="0.35">
      <c r="A143" s="38" t="s">
        <v>252</v>
      </c>
      <c r="B143" s="99" t="s">
        <v>9</v>
      </c>
      <c r="C143" s="57">
        <v>6000</v>
      </c>
      <c r="D143" s="57">
        <v>6000</v>
      </c>
    </row>
    <row r="144" spans="1:4" x14ac:dyDescent="0.35">
      <c r="A144" s="38" t="s">
        <v>308</v>
      </c>
      <c r="B144" s="99" t="s">
        <v>10</v>
      </c>
      <c r="C144" s="57"/>
      <c r="D144" s="35"/>
    </row>
    <row r="145" spans="1:4" x14ac:dyDescent="0.35">
      <c r="A145" s="38" t="s">
        <v>253</v>
      </c>
      <c r="B145" s="81" t="s">
        <v>11</v>
      </c>
      <c r="C145" s="57"/>
      <c r="D145" s="35"/>
    </row>
    <row r="146" spans="1:4" x14ac:dyDescent="0.35">
      <c r="A146" s="38" t="s">
        <v>302</v>
      </c>
      <c r="B146" s="81" t="s">
        <v>12</v>
      </c>
      <c r="C146" s="57"/>
      <c r="D146" s="35"/>
    </row>
    <row r="147" spans="1:4" ht="21.75" thickBot="1" x14ac:dyDescent="0.4">
      <c r="A147" s="88" t="s">
        <v>294</v>
      </c>
      <c r="B147" s="87"/>
      <c r="C147" s="89"/>
      <c r="D147" s="86"/>
    </row>
    <row r="148" spans="1:4" x14ac:dyDescent="0.35">
      <c r="A148" s="82" t="s">
        <v>259</v>
      </c>
      <c r="B148" s="126" t="s">
        <v>9</v>
      </c>
      <c r="C148" s="92">
        <v>7000</v>
      </c>
      <c r="D148" s="92">
        <v>7000</v>
      </c>
    </row>
    <row r="149" spans="1:4" x14ac:dyDescent="0.35">
      <c r="A149" s="38" t="s">
        <v>309</v>
      </c>
      <c r="B149" s="99" t="s">
        <v>10</v>
      </c>
      <c r="C149" s="57"/>
      <c r="D149" s="35"/>
    </row>
    <row r="150" spans="1:4" x14ac:dyDescent="0.35">
      <c r="A150" s="28" t="s">
        <v>310</v>
      </c>
      <c r="B150" s="81" t="s">
        <v>11</v>
      </c>
      <c r="C150" s="57"/>
      <c r="D150" s="38"/>
    </row>
    <row r="151" spans="1:4" x14ac:dyDescent="0.35">
      <c r="A151" s="28" t="s">
        <v>313</v>
      </c>
      <c r="B151" s="81" t="s">
        <v>12</v>
      </c>
      <c r="C151" s="57"/>
      <c r="D151" s="38"/>
    </row>
    <row r="152" spans="1:4" x14ac:dyDescent="0.35">
      <c r="A152" s="28" t="s">
        <v>312</v>
      </c>
      <c r="B152" s="80"/>
      <c r="C152" s="80"/>
      <c r="D152" s="80"/>
    </row>
    <row r="153" spans="1:4" x14ac:dyDescent="0.35">
      <c r="A153" s="28" t="s">
        <v>264</v>
      </c>
      <c r="B153" s="99"/>
      <c r="C153" s="57"/>
      <c r="D153" s="35"/>
    </row>
    <row r="154" spans="1:4" ht="21.75" thickBot="1" x14ac:dyDescent="0.4">
      <c r="A154" s="102" t="s">
        <v>311</v>
      </c>
      <c r="B154" s="103"/>
      <c r="C154" s="89"/>
      <c r="D154" s="86"/>
    </row>
    <row r="155" spans="1:4" x14ac:dyDescent="0.35">
      <c r="A155" s="84"/>
      <c r="B155" s="100"/>
      <c r="C155" s="98"/>
      <c r="D155" s="97"/>
    </row>
    <row r="156" spans="1:4" x14ac:dyDescent="0.35">
      <c r="A156" s="84"/>
      <c r="B156" s="100"/>
      <c r="C156" s="98"/>
      <c r="D156" s="97"/>
    </row>
    <row r="157" spans="1:4" x14ac:dyDescent="0.35">
      <c r="A157" s="84"/>
      <c r="B157" s="100"/>
      <c r="C157" s="98"/>
      <c r="D157" s="97"/>
    </row>
    <row r="158" spans="1:4" x14ac:dyDescent="0.35">
      <c r="A158" s="84"/>
      <c r="B158" s="100"/>
      <c r="C158" s="98"/>
      <c r="D158" s="97"/>
    </row>
    <row r="159" spans="1:4" x14ac:dyDescent="0.35">
      <c r="A159" s="84"/>
      <c r="B159" s="100"/>
      <c r="C159" s="98"/>
      <c r="D159" s="97"/>
    </row>
    <row r="161" spans="1:4" x14ac:dyDescent="0.35">
      <c r="D161" s="1">
        <v>96</v>
      </c>
    </row>
    <row r="162" spans="1:4" ht="21.75" thickBot="1" x14ac:dyDescent="0.4"/>
    <row r="163" spans="1:4" x14ac:dyDescent="0.35">
      <c r="A163" s="201" t="s">
        <v>390</v>
      </c>
      <c r="B163" s="78" t="s">
        <v>202</v>
      </c>
      <c r="C163" s="73" t="s">
        <v>1</v>
      </c>
      <c r="D163" s="78" t="s">
        <v>391</v>
      </c>
    </row>
    <row r="164" spans="1:4" x14ac:dyDescent="0.35">
      <c r="A164" s="202"/>
      <c r="B164" s="74" t="s">
        <v>203</v>
      </c>
      <c r="C164" s="75" t="s">
        <v>2</v>
      </c>
      <c r="D164" s="74" t="s">
        <v>392</v>
      </c>
    </row>
    <row r="165" spans="1:4" ht="21.75" thickBot="1" x14ac:dyDescent="0.4">
      <c r="A165" s="203"/>
      <c r="B165" s="76"/>
      <c r="C165" s="77"/>
      <c r="D165" s="76" t="s">
        <v>2</v>
      </c>
    </row>
    <row r="166" spans="1:4" x14ac:dyDescent="0.35">
      <c r="A166" s="38" t="s">
        <v>256</v>
      </c>
      <c r="B166" s="99" t="s">
        <v>9</v>
      </c>
      <c r="C166" s="57">
        <v>7000</v>
      </c>
      <c r="D166" s="57">
        <v>7000</v>
      </c>
    </row>
    <row r="167" spans="1:4" x14ac:dyDescent="0.35">
      <c r="A167" s="38" t="s">
        <v>314</v>
      </c>
      <c r="B167" s="99" t="s">
        <v>10</v>
      </c>
      <c r="C167" s="57"/>
      <c r="D167" s="35"/>
    </row>
    <row r="168" spans="1:4" x14ac:dyDescent="0.35">
      <c r="A168" s="38" t="s">
        <v>315</v>
      </c>
      <c r="B168" s="81" t="s">
        <v>11</v>
      </c>
      <c r="C168" s="57"/>
      <c r="D168" s="38"/>
    </row>
    <row r="169" spans="1:4" ht="21.75" thickBot="1" x14ac:dyDescent="0.4">
      <c r="A169" s="102" t="s">
        <v>276</v>
      </c>
      <c r="B169" s="87" t="s">
        <v>12</v>
      </c>
      <c r="C169" s="89"/>
      <c r="D169" s="86"/>
    </row>
    <row r="170" spans="1:4" x14ac:dyDescent="0.35">
      <c r="A170" s="38" t="s">
        <v>316</v>
      </c>
      <c r="B170" s="99" t="s">
        <v>9</v>
      </c>
      <c r="C170" s="57">
        <v>6000</v>
      </c>
      <c r="D170" s="57">
        <v>6000</v>
      </c>
    </row>
    <row r="171" spans="1:4" x14ac:dyDescent="0.35">
      <c r="A171" s="38" t="s">
        <v>317</v>
      </c>
      <c r="B171" s="99" t="s">
        <v>10</v>
      </c>
      <c r="C171" s="57"/>
      <c r="D171" s="35"/>
    </row>
    <row r="172" spans="1:4" x14ac:dyDescent="0.35">
      <c r="A172" s="38" t="s">
        <v>318</v>
      </c>
      <c r="B172" s="81" t="s">
        <v>11</v>
      </c>
      <c r="C172" s="57"/>
      <c r="D172" s="35"/>
    </row>
    <row r="173" spans="1:4" x14ac:dyDescent="0.35">
      <c r="A173" s="38" t="s">
        <v>319</v>
      </c>
      <c r="B173" s="81" t="s">
        <v>12</v>
      </c>
      <c r="C173" s="57"/>
      <c r="D173" s="35"/>
    </row>
    <row r="174" spans="1:4" ht="21.75" thickBot="1" x14ac:dyDescent="0.4">
      <c r="A174" s="88" t="s">
        <v>278</v>
      </c>
      <c r="B174" s="87"/>
      <c r="C174" s="89"/>
      <c r="D174" s="86"/>
    </row>
    <row r="175" spans="1:4" x14ac:dyDescent="0.35">
      <c r="A175" s="38" t="s">
        <v>259</v>
      </c>
      <c r="B175" s="99" t="s">
        <v>9</v>
      </c>
      <c r="C175" s="57">
        <v>7000</v>
      </c>
      <c r="D175" s="57">
        <v>7000</v>
      </c>
    </row>
    <row r="176" spans="1:4" x14ac:dyDescent="0.35">
      <c r="A176" s="38" t="s">
        <v>309</v>
      </c>
      <c r="B176" s="99" t="s">
        <v>10</v>
      </c>
      <c r="C176" s="57"/>
      <c r="D176" s="35"/>
    </row>
    <row r="177" spans="1:4" x14ac:dyDescent="0.35">
      <c r="A177" s="38" t="s">
        <v>322</v>
      </c>
      <c r="B177" s="81" t="s">
        <v>11</v>
      </c>
      <c r="C177" s="57"/>
      <c r="D177" s="38"/>
    </row>
    <row r="178" spans="1:4" x14ac:dyDescent="0.35">
      <c r="A178" s="38" t="s">
        <v>323</v>
      </c>
      <c r="B178" s="81" t="s">
        <v>12</v>
      </c>
      <c r="C178" s="57"/>
      <c r="D178" s="38"/>
    </row>
    <row r="179" spans="1:4" x14ac:dyDescent="0.35">
      <c r="A179" s="38" t="s">
        <v>321</v>
      </c>
      <c r="B179" s="80"/>
      <c r="C179" s="80"/>
      <c r="D179" s="80"/>
    </row>
    <row r="180" spans="1:4" x14ac:dyDescent="0.35">
      <c r="A180" s="38" t="s">
        <v>264</v>
      </c>
      <c r="B180" s="99"/>
      <c r="C180" s="57"/>
      <c r="D180" s="35"/>
    </row>
    <row r="181" spans="1:4" ht="21.75" thickBot="1" x14ac:dyDescent="0.4">
      <c r="A181" s="88" t="s">
        <v>311</v>
      </c>
      <c r="B181" s="103"/>
      <c r="C181" s="89"/>
      <c r="D181" s="86"/>
    </row>
    <row r="182" spans="1:4" x14ac:dyDescent="0.35">
      <c r="A182" s="82" t="s">
        <v>256</v>
      </c>
      <c r="B182" s="126" t="s">
        <v>9</v>
      </c>
      <c r="C182" s="92">
        <v>7000</v>
      </c>
      <c r="D182" s="92">
        <v>7000</v>
      </c>
    </row>
    <row r="183" spans="1:4" x14ac:dyDescent="0.35">
      <c r="A183" s="38" t="s">
        <v>314</v>
      </c>
      <c r="B183" s="99" t="s">
        <v>10</v>
      </c>
      <c r="C183" s="57"/>
      <c r="D183" s="35"/>
    </row>
    <row r="184" spans="1:4" x14ac:dyDescent="0.35">
      <c r="A184" s="38" t="s">
        <v>324</v>
      </c>
      <c r="B184" s="81" t="s">
        <v>11</v>
      </c>
      <c r="C184" s="57"/>
      <c r="D184" s="38"/>
    </row>
    <row r="185" spans="1:4" ht="21.75" thickBot="1" x14ac:dyDescent="0.4">
      <c r="A185" s="102" t="s">
        <v>276</v>
      </c>
      <c r="B185" s="87" t="s">
        <v>12</v>
      </c>
      <c r="C185" s="89"/>
      <c r="D185" s="86"/>
    </row>
    <row r="186" spans="1:4" x14ac:dyDescent="0.35">
      <c r="A186" s="82" t="s">
        <v>252</v>
      </c>
      <c r="B186" s="126" t="s">
        <v>9</v>
      </c>
      <c r="C186" s="92">
        <v>6000</v>
      </c>
      <c r="D186" s="92">
        <v>6000</v>
      </c>
    </row>
    <row r="187" spans="1:4" x14ac:dyDescent="0.35">
      <c r="A187" s="38" t="s">
        <v>325</v>
      </c>
      <c r="B187" s="99" t="s">
        <v>10</v>
      </c>
      <c r="C187" s="57"/>
      <c r="D187" s="35"/>
    </row>
    <row r="188" spans="1:4" x14ac:dyDescent="0.35">
      <c r="A188" s="38" t="s">
        <v>253</v>
      </c>
      <c r="B188" s="81" t="s">
        <v>11</v>
      </c>
      <c r="C188" s="57"/>
      <c r="D188" s="35"/>
    </row>
    <row r="189" spans="1:4" x14ac:dyDescent="0.35">
      <c r="A189" s="38" t="s">
        <v>283</v>
      </c>
      <c r="B189" s="81" t="s">
        <v>12</v>
      </c>
      <c r="C189" s="57"/>
      <c r="D189" s="35"/>
    </row>
    <row r="190" spans="1:4" ht="21.75" thickBot="1" x14ac:dyDescent="0.4">
      <c r="A190" s="88" t="s">
        <v>278</v>
      </c>
      <c r="B190" s="87"/>
      <c r="C190" s="89"/>
      <c r="D190" s="86"/>
    </row>
    <row r="191" spans="1:4" x14ac:dyDescent="0.35">
      <c r="A191" s="82" t="s">
        <v>259</v>
      </c>
      <c r="B191" s="126" t="s">
        <v>9</v>
      </c>
      <c r="C191" s="92">
        <v>7000</v>
      </c>
      <c r="D191" s="92">
        <v>7000</v>
      </c>
    </row>
    <row r="192" spans="1:4" x14ac:dyDescent="0.35">
      <c r="A192" s="38" t="s">
        <v>326</v>
      </c>
      <c r="B192" s="99" t="s">
        <v>10</v>
      </c>
      <c r="C192" s="57"/>
      <c r="D192" s="35"/>
    </row>
    <row r="193" spans="1:4" x14ac:dyDescent="0.35">
      <c r="A193" s="28" t="s">
        <v>327</v>
      </c>
      <c r="B193" s="81" t="s">
        <v>11</v>
      </c>
      <c r="C193" s="57"/>
      <c r="D193" s="38"/>
    </row>
    <row r="194" spans="1:4" x14ac:dyDescent="0.35">
      <c r="A194" s="28" t="s">
        <v>320</v>
      </c>
      <c r="B194" s="81" t="s">
        <v>12</v>
      </c>
      <c r="C194" s="57"/>
      <c r="D194" s="38"/>
    </row>
    <row r="195" spans="1:4" x14ac:dyDescent="0.35">
      <c r="A195" s="28" t="s">
        <v>312</v>
      </c>
      <c r="B195" s="80"/>
      <c r="C195" s="80"/>
      <c r="D195" s="80"/>
    </row>
    <row r="196" spans="1:4" x14ac:dyDescent="0.35">
      <c r="A196" s="28" t="s">
        <v>264</v>
      </c>
      <c r="B196" s="99"/>
      <c r="C196" s="57"/>
      <c r="D196" s="35"/>
    </row>
    <row r="197" spans="1:4" ht="21.75" thickBot="1" x14ac:dyDescent="0.4">
      <c r="A197" s="102" t="s">
        <v>311</v>
      </c>
      <c r="B197" s="103"/>
      <c r="C197" s="89"/>
      <c r="D197" s="86"/>
    </row>
    <row r="198" spans="1:4" x14ac:dyDescent="0.35">
      <c r="A198" s="101"/>
      <c r="B198" s="101"/>
      <c r="C198" s="96"/>
      <c r="D198" s="94"/>
    </row>
    <row r="199" spans="1:4" x14ac:dyDescent="0.35">
      <c r="A199" s="100"/>
      <c r="B199" s="100"/>
      <c r="C199" s="98"/>
      <c r="D199" s="97"/>
    </row>
    <row r="200" spans="1:4" x14ac:dyDescent="0.35">
      <c r="A200" s="100"/>
      <c r="B200" s="100"/>
      <c r="C200" s="98"/>
      <c r="D200" s="97"/>
    </row>
    <row r="201" spans="1:4" x14ac:dyDescent="0.35">
      <c r="A201" s="100"/>
      <c r="B201" s="100"/>
      <c r="C201" s="98"/>
      <c r="D201" s="174">
        <v>97</v>
      </c>
    </row>
    <row r="202" spans="1:4" ht="21.75" thickBot="1" x14ac:dyDescent="0.4">
      <c r="A202" s="139"/>
      <c r="B202" s="139"/>
      <c r="C202" s="119"/>
      <c r="D202" s="118"/>
    </row>
    <row r="203" spans="1:4" x14ac:dyDescent="0.35">
      <c r="A203" s="201" t="s">
        <v>390</v>
      </c>
      <c r="B203" s="78" t="s">
        <v>202</v>
      </c>
      <c r="C203" s="73" t="s">
        <v>1</v>
      </c>
      <c r="D203" s="78" t="s">
        <v>391</v>
      </c>
    </row>
    <row r="204" spans="1:4" x14ac:dyDescent="0.35">
      <c r="A204" s="202"/>
      <c r="B204" s="74" t="s">
        <v>203</v>
      </c>
      <c r="C204" s="75" t="s">
        <v>2</v>
      </c>
      <c r="D204" s="74" t="s">
        <v>392</v>
      </c>
    </row>
    <row r="205" spans="1:4" ht="21.75" thickBot="1" x14ac:dyDescent="0.4">
      <c r="A205" s="203"/>
      <c r="B205" s="76"/>
      <c r="C205" s="77"/>
      <c r="D205" s="76" t="s">
        <v>2</v>
      </c>
    </row>
    <row r="206" spans="1:4" x14ac:dyDescent="0.35">
      <c r="A206" s="38" t="s">
        <v>256</v>
      </c>
      <c r="B206" s="99" t="s">
        <v>9</v>
      </c>
      <c r="C206" s="57">
        <v>7000</v>
      </c>
      <c r="D206" s="57">
        <v>7000</v>
      </c>
    </row>
    <row r="207" spans="1:4" x14ac:dyDescent="0.35">
      <c r="A207" s="38" t="s">
        <v>257</v>
      </c>
      <c r="B207" s="99" t="s">
        <v>10</v>
      </c>
      <c r="C207" s="57"/>
      <c r="D207" s="35"/>
    </row>
    <row r="208" spans="1:4" x14ac:dyDescent="0.35">
      <c r="A208" s="38" t="s">
        <v>328</v>
      </c>
      <c r="B208" s="81" t="s">
        <v>11</v>
      </c>
      <c r="C208" s="57"/>
      <c r="D208" s="38"/>
    </row>
    <row r="209" spans="1:4" ht="21.75" thickBot="1" x14ac:dyDescent="0.4">
      <c r="A209" s="102" t="s">
        <v>276</v>
      </c>
      <c r="B209" s="87" t="s">
        <v>12</v>
      </c>
      <c r="C209" s="89"/>
      <c r="D209" s="86"/>
    </row>
    <row r="210" spans="1:4" x14ac:dyDescent="0.35">
      <c r="A210" s="82" t="s">
        <v>252</v>
      </c>
      <c r="B210" s="126" t="s">
        <v>9</v>
      </c>
      <c r="C210" s="92">
        <v>6000</v>
      </c>
      <c r="D210" s="92">
        <v>6000</v>
      </c>
    </row>
    <row r="211" spans="1:4" x14ac:dyDescent="0.35">
      <c r="A211" s="38" t="s">
        <v>329</v>
      </c>
      <c r="B211" s="99" t="s">
        <v>10</v>
      </c>
      <c r="C211" s="57"/>
      <c r="D211" s="35"/>
    </row>
    <row r="212" spans="1:4" x14ac:dyDescent="0.35">
      <c r="A212" s="38" t="s">
        <v>253</v>
      </c>
      <c r="B212" s="81" t="s">
        <v>11</v>
      </c>
      <c r="C212" s="57"/>
      <c r="D212" s="35"/>
    </row>
    <row r="213" spans="1:4" x14ac:dyDescent="0.35">
      <c r="A213" s="38" t="s">
        <v>283</v>
      </c>
      <c r="B213" s="81" t="s">
        <v>12</v>
      </c>
      <c r="C213" s="57"/>
      <c r="D213" s="35"/>
    </row>
    <row r="214" spans="1:4" ht="21.75" thickBot="1" x14ac:dyDescent="0.4">
      <c r="A214" s="88" t="s">
        <v>294</v>
      </c>
      <c r="B214" s="87"/>
      <c r="C214" s="89"/>
      <c r="D214" s="86"/>
    </row>
    <row r="215" spans="1:4" x14ac:dyDescent="0.35">
      <c r="A215" s="38" t="s">
        <v>259</v>
      </c>
      <c r="B215" s="99" t="s">
        <v>9</v>
      </c>
      <c r="C215" s="57">
        <v>7000</v>
      </c>
      <c r="D215" s="57">
        <v>7000</v>
      </c>
    </row>
    <row r="216" spans="1:4" x14ac:dyDescent="0.35">
      <c r="A216" s="38" t="s">
        <v>330</v>
      </c>
      <c r="B216" s="99" t="s">
        <v>10</v>
      </c>
      <c r="C216" s="57"/>
      <c r="D216" s="35"/>
    </row>
    <row r="217" spans="1:4" x14ac:dyDescent="0.35">
      <c r="A217" s="28" t="s">
        <v>331</v>
      </c>
      <c r="B217" s="81" t="s">
        <v>11</v>
      </c>
      <c r="C217" s="57"/>
      <c r="D217" s="38"/>
    </row>
    <row r="218" spans="1:4" x14ac:dyDescent="0.35">
      <c r="A218" s="28" t="s">
        <v>323</v>
      </c>
      <c r="B218" s="81" t="s">
        <v>12</v>
      </c>
      <c r="C218" s="57"/>
      <c r="D218" s="38"/>
    </row>
    <row r="219" spans="1:4" x14ac:dyDescent="0.35">
      <c r="A219" s="28" t="s">
        <v>321</v>
      </c>
      <c r="B219" s="80"/>
      <c r="C219" s="80"/>
      <c r="D219" s="80"/>
    </row>
    <row r="220" spans="1:4" x14ac:dyDescent="0.35">
      <c r="A220" s="28" t="s">
        <v>264</v>
      </c>
      <c r="B220" s="99"/>
      <c r="C220" s="57"/>
      <c r="D220" s="35"/>
    </row>
    <row r="221" spans="1:4" ht="21.75" thickBot="1" x14ac:dyDescent="0.4">
      <c r="A221" s="102" t="s">
        <v>311</v>
      </c>
      <c r="B221" s="103"/>
      <c r="C221" s="89"/>
      <c r="D221" s="86"/>
    </row>
    <row r="222" spans="1:4" x14ac:dyDescent="0.35">
      <c r="A222" s="82" t="s">
        <v>256</v>
      </c>
      <c r="B222" s="126" t="s">
        <v>9</v>
      </c>
      <c r="C222" s="92">
        <v>7000</v>
      </c>
      <c r="D222" s="92">
        <v>7000</v>
      </c>
    </row>
    <row r="223" spans="1:4" x14ac:dyDescent="0.35">
      <c r="A223" s="38" t="s">
        <v>314</v>
      </c>
      <c r="B223" s="99" t="s">
        <v>10</v>
      </c>
      <c r="C223" s="57"/>
      <c r="D223" s="35"/>
    </row>
    <row r="224" spans="1:4" x14ac:dyDescent="0.35">
      <c r="A224" s="38" t="s">
        <v>332</v>
      </c>
      <c r="B224" s="81" t="s">
        <v>11</v>
      </c>
      <c r="C224" s="57"/>
      <c r="D224" s="38"/>
    </row>
    <row r="225" spans="1:4" ht="21.75" thickBot="1" x14ac:dyDescent="0.4">
      <c r="A225" s="102" t="s">
        <v>276</v>
      </c>
      <c r="B225" s="87" t="s">
        <v>12</v>
      </c>
      <c r="C225" s="89"/>
      <c r="D225" s="86"/>
    </row>
    <row r="226" spans="1:4" x14ac:dyDescent="0.35">
      <c r="A226" s="38" t="s">
        <v>252</v>
      </c>
      <c r="B226" s="99" t="s">
        <v>9</v>
      </c>
      <c r="C226" s="57">
        <v>6000</v>
      </c>
      <c r="D226" s="57">
        <v>6000</v>
      </c>
    </row>
    <row r="227" spans="1:4" x14ac:dyDescent="0.35">
      <c r="A227" s="38" t="s">
        <v>333</v>
      </c>
      <c r="B227" s="99" t="s">
        <v>10</v>
      </c>
      <c r="C227" s="57"/>
      <c r="D227" s="35"/>
    </row>
    <row r="228" spans="1:4" x14ac:dyDescent="0.35">
      <c r="A228" s="38" t="s">
        <v>253</v>
      </c>
      <c r="B228" s="81" t="s">
        <v>11</v>
      </c>
      <c r="C228" s="57"/>
      <c r="D228" s="35"/>
    </row>
    <row r="229" spans="1:4" x14ac:dyDescent="0.35">
      <c r="A229" s="38" t="s">
        <v>283</v>
      </c>
      <c r="B229" s="81" t="s">
        <v>12</v>
      </c>
      <c r="C229" s="57"/>
      <c r="D229" s="35"/>
    </row>
    <row r="230" spans="1:4" ht="21.75" thickBot="1" x14ac:dyDescent="0.4">
      <c r="A230" s="88" t="s">
        <v>278</v>
      </c>
      <c r="B230" s="87"/>
      <c r="C230" s="89"/>
      <c r="D230" s="88"/>
    </row>
    <row r="231" spans="1:4" x14ac:dyDescent="0.35">
      <c r="A231" s="82" t="s">
        <v>259</v>
      </c>
      <c r="B231" s="126" t="s">
        <v>9</v>
      </c>
      <c r="C231" s="92">
        <v>7000</v>
      </c>
      <c r="D231" s="92">
        <v>7000</v>
      </c>
    </row>
    <row r="232" spans="1:4" x14ac:dyDescent="0.35">
      <c r="A232" s="38" t="s">
        <v>272</v>
      </c>
      <c r="B232" s="99" t="s">
        <v>10</v>
      </c>
      <c r="C232" s="57"/>
      <c r="D232" s="35"/>
    </row>
    <row r="233" spans="1:4" x14ac:dyDescent="0.35">
      <c r="A233" s="28" t="s">
        <v>334</v>
      </c>
      <c r="B233" s="81" t="s">
        <v>11</v>
      </c>
      <c r="C233" s="57"/>
      <c r="D233" s="38"/>
    </row>
    <row r="234" spans="1:4" x14ac:dyDescent="0.35">
      <c r="A234" s="28" t="s">
        <v>335</v>
      </c>
      <c r="B234" s="81" t="s">
        <v>12</v>
      </c>
      <c r="C234" s="57"/>
      <c r="D234" s="38"/>
    </row>
    <row r="235" spans="1:4" x14ac:dyDescent="0.35">
      <c r="A235" s="28" t="s">
        <v>336</v>
      </c>
      <c r="B235" s="80"/>
      <c r="C235" s="80"/>
      <c r="D235" s="80"/>
    </row>
    <row r="236" spans="1:4" x14ac:dyDescent="0.35">
      <c r="A236" s="28" t="s">
        <v>286</v>
      </c>
      <c r="B236" s="99"/>
      <c r="C236" s="57" t="s">
        <v>3</v>
      </c>
      <c r="D236" s="35"/>
    </row>
    <row r="237" spans="1:4" x14ac:dyDescent="0.35">
      <c r="A237" s="28" t="s">
        <v>13</v>
      </c>
      <c r="B237" s="99"/>
      <c r="C237" s="57"/>
      <c r="D237" s="35"/>
    </row>
    <row r="238" spans="1:4" ht="21.75" thickBot="1" x14ac:dyDescent="0.4">
      <c r="A238" s="102" t="s">
        <v>14</v>
      </c>
      <c r="B238" s="103"/>
      <c r="C238" s="89"/>
      <c r="D238" s="86"/>
    </row>
    <row r="239" spans="1:4" x14ac:dyDescent="0.35">
      <c r="A239" s="101"/>
      <c r="B239" s="101"/>
      <c r="C239" s="96"/>
      <c r="D239" s="94"/>
    </row>
    <row r="240" spans="1:4" x14ac:dyDescent="0.35">
      <c r="A240" s="100"/>
      <c r="B240" s="100"/>
      <c r="C240" s="98"/>
      <c r="D240" s="97"/>
    </row>
    <row r="241" spans="1:4" x14ac:dyDescent="0.35">
      <c r="A241" s="100"/>
      <c r="B241" s="100"/>
      <c r="C241" s="98"/>
      <c r="D241" s="174">
        <v>98</v>
      </c>
    </row>
    <row r="242" spans="1:4" ht="21.75" thickBot="1" x14ac:dyDescent="0.4">
      <c r="A242" s="139"/>
      <c r="B242" s="139"/>
      <c r="C242" s="119"/>
      <c r="D242" s="118"/>
    </row>
    <row r="243" spans="1:4" x14ac:dyDescent="0.35">
      <c r="A243" s="201" t="s">
        <v>390</v>
      </c>
      <c r="B243" s="78" t="s">
        <v>202</v>
      </c>
      <c r="C243" s="73" t="s">
        <v>1</v>
      </c>
      <c r="D243" s="78" t="s">
        <v>391</v>
      </c>
    </row>
    <row r="244" spans="1:4" x14ac:dyDescent="0.35">
      <c r="A244" s="202"/>
      <c r="B244" s="74" t="s">
        <v>203</v>
      </c>
      <c r="C244" s="75" t="s">
        <v>2</v>
      </c>
      <c r="D244" s="74" t="s">
        <v>392</v>
      </c>
    </row>
    <row r="245" spans="1:4" ht="21.75" thickBot="1" x14ac:dyDescent="0.4">
      <c r="A245" s="203"/>
      <c r="B245" s="76"/>
      <c r="C245" s="77"/>
      <c r="D245" s="76" t="s">
        <v>2</v>
      </c>
    </row>
    <row r="246" spans="1:4" x14ac:dyDescent="0.35">
      <c r="A246" s="38" t="s">
        <v>256</v>
      </c>
      <c r="B246" s="99" t="s">
        <v>9</v>
      </c>
      <c r="C246" s="57">
        <v>7000</v>
      </c>
      <c r="D246" s="57">
        <v>7000</v>
      </c>
    </row>
    <row r="247" spans="1:4" x14ac:dyDescent="0.35">
      <c r="A247" s="38" t="s">
        <v>257</v>
      </c>
      <c r="B247" s="99" t="s">
        <v>10</v>
      </c>
      <c r="C247" s="57"/>
      <c r="D247" s="35"/>
    </row>
    <row r="248" spans="1:4" x14ac:dyDescent="0.35">
      <c r="A248" s="38" t="s">
        <v>337</v>
      </c>
      <c r="B248" s="81" t="s">
        <v>11</v>
      </c>
      <c r="C248" s="57"/>
      <c r="D248" s="38"/>
    </row>
    <row r="249" spans="1:4" ht="21.75" thickBot="1" x14ac:dyDescent="0.4">
      <c r="A249" s="102" t="s">
        <v>276</v>
      </c>
      <c r="B249" s="87" t="s">
        <v>12</v>
      </c>
      <c r="C249" s="89"/>
      <c r="D249" s="86"/>
    </row>
    <row r="250" spans="1:4" x14ac:dyDescent="0.35">
      <c r="A250" s="82" t="s">
        <v>252</v>
      </c>
      <c r="B250" s="126" t="s">
        <v>9</v>
      </c>
      <c r="C250" s="92">
        <v>6000</v>
      </c>
      <c r="D250" s="92">
        <v>6000</v>
      </c>
    </row>
    <row r="251" spans="1:4" x14ac:dyDescent="0.35">
      <c r="A251" s="38" t="s">
        <v>338</v>
      </c>
      <c r="B251" s="99" t="s">
        <v>10</v>
      </c>
      <c r="C251" s="57"/>
      <c r="D251" s="35"/>
    </row>
    <row r="252" spans="1:4" x14ac:dyDescent="0.35">
      <c r="A252" s="38" t="s">
        <v>253</v>
      </c>
      <c r="B252" s="81" t="s">
        <v>11</v>
      </c>
      <c r="C252" s="57"/>
      <c r="D252" s="35"/>
    </row>
    <row r="253" spans="1:4" x14ac:dyDescent="0.35">
      <c r="A253" s="38" t="s">
        <v>283</v>
      </c>
      <c r="B253" s="81" t="s">
        <v>12</v>
      </c>
      <c r="C253" s="57"/>
      <c r="D253" s="35"/>
    </row>
    <row r="254" spans="1:4" ht="21.75" thickBot="1" x14ac:dyDescent="0.4">
      <c r="A254" s="88" t="s">
        <v>278</v>
      </c>
      <c r="B254" s="87"/>
      <c r="C254" s="89"/>
      <c r="D254" s="86"/>
    </row>
    <row r="255" spans="1:4" x14ac:dyDescent="0.35">
      <c r="A255" s="82" t="s">
        <v>259</v>
      </c>
      <c r="B255" s="126" t="s">
        <v>9</v>
      </c>
      <c r="C255" s="92">
        <v>7000</v>
      </c>
      <c r="D255" s="92">
        <v>7000</v>
      </c>
    </row>
    <row r="256" spans="1:4" x14ac:dyDescent="0.35">
      <c r="A256" s="38" t="s">
        <v>309</v>
      </c>
      <c r="B256" s="99" t="s">
        <v>10</v>
      </c>
      <c r="C256" s="57"/>
      <c r="D256" s="35"/>
    </row>
    <row r="257" spans="1:4" x14ac:dyDescent="0.35">
      <c r="A257" s="38" t="s">
        <v>339</v>
      </c>
      <c r="B257" s="81" t="s">
        <v>11</v>
      </c>
      <c r="C257" s="57"/>
      <c r="D257" s="38"/>
    </row>
    <row r="258" spans="1:4" x14ac:dyDescent="0.35">
      <c r="A258" s="38" t="s">
        <v>340</v>
      </c>
      <c r="B258" s="81" t="s">
        <v>12</v>
      </c>
      <c r="C258" s="57"/>
      <c r="D258" s="38"/>
    </row>
    <row r="259" spans="1:4" x14ac:dyDescent="0.35">
      <c r="A259" s="38" t="s">
        <v>341</v>
      </c>
      <c r="B259" s="80"/>
      <c r="C259" s="80"/>
      <c r="D259" s="80"/>
    </row>
    <row r="260" spans="1:4" x14ac:dyDescent="0.35">
      <c r="A260" s="38" t="s">
        <v>304</v>
      </c>
      <c r="B260" s="99"/>
      <c r="C260" s="57" t="s">
        <v>3</v>
      </c>
      <c r="D260" s="35"/>
    </row>
    <row r="261" spans="1:4" x14ac:dyDescent="0.35">
      <c r="A261" s="38" t="s">
        <v>305</v>
      </c>
      <c r="B261" s="99"/>
      <c r="C261" s="57"/>
      <c r="D261" s="35"/>
    </row>
    <row r="262" spans="1:4" ht="21.75" thickBot="1" x14ac:dyDescent="0.4">
      <c r="A262" s="102" t="s">
        <v>14</v>
      </c>
      <c r="B262" s="103"/>
      <c r="C262" s="89"/>
      <c r="D262" s="86"/>
    </row>
    <row r="263" spans="1:4" x14ac:dyDescent="0.35">
      <c r="A263" s="82" t="s">
        <v>342</v>
      </c>
      <c r="B263" s="126" t="s">
        <v>9</v>
      </c>
      <c r="C263" s="92">
        <v>7000</v>
      </c>
      <c r="D263" s="92">
        <v>7000</v>
      </c>
    </row>
    <row r="264" spans="1:4" x14ac:dyDescent="0.35">
      <c r="A264" s="38" t="s">
        <v>344</v>
      </c>
      <c r="B264" s="99" t="s">
        <v>10</v>
      </c>
      <c r="C264" s="57"/>
      <c r="D264" s="35"/>
    </row>
    <row r="265" spans="1:4" x14ac:dyDescent="0.35">
      <c r="A265" s="38" t="s">
        <v>343</v>
      </c>
      <c r="B265" s="81" t="s">
        <v>11</v>
      </c>
      <c r="C265" s="57"/>
      <c r="D265" s="38"/>
    </row>
    <row r="266" spans="1:4" ht="21.75" thickBot="1" x14ac:dyDescent="0.4">
      <c r="A266" s="102" t="s">
        <v>3</v>
      </c>
      <c r="B266" s="87" t="s">
        <v>12</v>
      </c>
      <c r="C266" s="57"/>
      <c r="D266" s="35"/>
    </row>
    <row r="267" spans="1:4" ht="21.75" thickBot="1" x14ac:dyDescent="0.4">
      <c r="A267" s="137"/>
      <c r="B267" s="138"/>
      <c r="C267" s="59">
        <f>C263+C255+C250+C246+C231+C226+C222+C215+C210+C206+C191+C186+C182+C175+C170+C166+C148+C143+C138+C131+C126+C116+C109+C102+C98+C91+C86+C69+C62+C57+C53+C46+C32+C28+C21+C16+C9</f>
        <v>300000</v>
      </c>
      <c r="D267" s="199" t="s">
        <v>388</v>
      </c>
    </row>
    <row r="268" spans="1:4" x14ac:dyDescent="0.35">
      <c r="A268" s="137"/>
      <c r="B268" s="192"/>
      <c r="C268" s="96"/>
      <c r="D268" s="95"/>
    </row>
    <row r="269" spans="1:4" x14ac:dyDescent="0.35">
      <c r="A269" s="100"/>
      <c r="B269" s="84"/>
      <c r="C269" s="98"/>
      <c r="D269" s="84"/>
    </row>
    <row r="270" spans="1:4" x14ac:dyDescent="0.35">
      <c r="A270" s="100"/>
      <c r="B270" s="84"/>
      <c r="C270" s="98"/>
      <c r="D270" s="84"/>
    </row>
    <row r="271" spans="1:4" x14ac:dyDescent="0.35">
      <c r="A271" s="100"/>
      <c r="B271" s="84"/>
      <c r="C271" s="98"/>
      <c r="D271" s="84"/>
    </row>
    <row r="272" spans="1:4" x14ac:dyDescent="0.35">
      <c r="A272" s="100"/>
      <c r="B272" s="84"/>
      <c r="C272" s="98"/>
      <c r="D272" s="84" t="s">
        <v>3</v>
      </c>
    </row>
    <row r="273" spans="1:4" x14ac:dyDescent="0.35">
      <c r="A273" s="100"/>
      <c r="B273" s="84"/>
      <c r="C273" s="98"/>
      <c r="D273" s="84"/>
    </row>
    <row r="274" spans="1:4" x14ac:dyDescent="0.35">
      <c r="A274" s="100"/>
      <c r="B274" s="84"/>
      <c r="C274" s="98"/>
      <c r="D274" s="84"/>
    </row>
    <row r="275" spans="1:4" x14ac:dyDescent="0.35">
      <c r="A275" s="100"/>
      <c r="B275" s="84"/>
      <c r="C275" s="98"/>
      <c r="D275" s="84"/>
    </row>
    <row r="276" spans="1:4" x14ac:dyDescent="0.35">
      <c r="A276" s="22"/>
      <c r="B276" s="8"/>
      <c r="C276" s="18"/>
      <c r="D276" s="8"/>
    </row>
    <row r="277" spans="1:4" x14ac:dyDescent="0.35">
      <c r="A277" s="22"/>
      <c r="B277" s="8"/>
      <c r="C277" s="18"/>
      <c r="D277" s="8"/>
    </row>
    <row r="278" spans="1:4" x14ac:dyDescent="0.35">
      <c r="A278" s="22"/>
      <c r="B278" s="8"/>
      <c r="C278" s="18"/>
      <c r="D278" s="8"/>
    </row>
    <row r="279" spans="1:4" x14ac:dyDescent="0.35">
      <c r="A279" s="22"/>
      <c r="B279" s="8"/>
      <c r="C279" s="18"/>
      <c r="D279" s="8"/>
    </row>
    <row r="280" spans="1:4" x14ac:dyDescent="0.35">
      <c r="A280" s="22"/>
      <c r="B280" s="8"/>
      <c r="C280" s="18"/>
      <c r="D280" s="8"/>
    </row>
    <row r="281" spans="1:4" x14ac:dyDescent="0.35">
      <c r="A281" s="22"/>
      <c r="B281" s="8"/>
      <c r="C281" s="18"/>
      <c r="D281" s="8"/>
    </row>
    <row r="282" spans="1:4" x14ac:dyDescent="0.35">
      <c r="A282" s="22"/>
      <c r="B282" s="8"/>
      <c r="C282" s="18"/>
      <c r="D282" s="8"/>
    </row>
    <row r="283" spans="1:4" x14ac:dyDescent="0.35">
      <c r="A283" s="22"/>
      <c r="B283" s="8"/>
      <c r="C283" s="18"/>
      <c r="D283" s="8"/>
    </row>
    <row r="284" spans="1:4" x14ac:dyDescent="0.35">
      <c r="A284" s="22"/>
      <c r="B284" s="8"/>
      <c r="C284" s="18"/>
      <c r="D284" s="8"/>
    </row>
    <row r="285" spans="1:4" x14ac:dyDescent="0.35">
      <c r="A285" s="22"/>
      <c r="B285" s="8"/>
      <c r="C285" s="18"/>
      <c r="D285" s="8"/>
    </row>
    <row r="286" spans="1:4" x14ac:dyDescent="0.35">
      <c r="A286" s="22"/>
      <c r="B286" s="8"/>
      <c r="C286" s="18"/>
      <c r="D286" s="8"/>
    </row>
    <row r="287" spans="1:4" x14ac:dyDescent="0.35">
      <c r="A287" s="22"/>
      <c r="B287" s="8"/>
      <c r="C287" s="18"/>
      <c r="D287" s="8"/>
    </row>
    <row r="288" spans="1:4" x14ac:dyDescent="0.35">
      <c r="A288" s="22"/>
      <c r="B288" s="8"/>
      <c r="C288" s="18"/>
      <c r="D288" s="8"/>
    </row>
    <row r="289" spans="1:4" x14ac:dyDescent="0.35">
      <c r="A289" s="22"/>
      <c r="B289" s="8"/>
      <c r="C289" s="18"/>
      <c r="D289" s="8"/>
    </row>
    <row r="290" spans="1:4" x14ac:dyDescent="0.35">
      <c r="A290" s="22"/>
      <c r="B290" s="8"/>
      <c r="C290" s="18"/>
      <c r="D290" s="8"/>
    </row>
    <row r="291" spans="1:4" x14ac:dyDescent="0.35">
      <c r="A291" s="22"/>
      <c r="B291" s="8"/>
      <c r="C291" s="18"/>
      <c r="D291" s="8"/>
    </row>
    <row r="292" spans="1:4" x14ac:dyDescent="0.35">
      <c r="A292" s="22"/>
      <c r="B292" s="8"/>
      <c r="C292" s="18"/>
      <c r="D292" s="8"/>
    </row>
    <row r="293" spans="1:4" x14ac:dyDescent="0.35">
      <c r="A293" s="22"/>
      <c r="B293" s="8"/>
      <c r="C293" s="18"/>
      <c r="D293" s="8"/>
    </row>
    <row r="294" spans="1:4" x14ac:dyDescent="0.35">
      <c r="A294" s="22"/>
      <c r="B294" s="8"/>
      <c r="C294" s="18"/>
      <c r="D294" s="8"/>
    </row>
    <row r="295" spans="1:4" x14ac:dyDescent="0.35">
      <c r="A295" s="22"/>
      <c r="B295" s="8"/>
      <c r="C295" s="18"/>
      <c r="D295" s="8"/>
    </row>
    <row r="296" spans="1:4" x14ac:dyDescent="0.35">
      <c r="A296" s="22"/>
      <c r="B296" s="8"/>
      <c r="C296" s="18"/>
      <c r="D296" s="8"/>
    </row>
    <row r="297" spans="1:4" x14ac:dyDescent="0.35">
      <c r="A297" s="22"/>
      <c r="B297" s="8"/>
      <c r="C297" s="18"/>
      <c r="D297" s="8"/>
    </row>
    <row r="298" spans="1:4" x14ac:dyDescent="0.35">
      <c r="A298" s="22"/>
      <c r="B298" s="8"/>
      <c r="C298" s="18"/>
      <c r="D298" s="8"/>
    </row>
    <row r="299" spans="1:4" x14ac:dyDescent="0.35">
      <c r="A299" s="22"/>
      <c r="B299" s="8"/>
      <c r="C299" s="18"/>
      <c r="D299" s="8"/>
    </row>
    <row r="300" spans="1:4" x14ac:dyDescent="0.35">
      <c r="A300" s="22"/>
      <c r="B300" s="8"/>
      <c r="C300" s="18"/>
      <c r="D300" s="8"/>
    </row>
    <row r="301" spans="1:4" x14ac:dyDescent="0.35">
      <c r="A301" s="22"/>
      <c r="B301" s="8"/>
      <c r="C301" s="18"/>
      <c r="D301" s="8"/>
    </row>
    <row r="302" spans="1:4" x14ac:dyDescent="0.35">
      <c r="A302" s="22"/>
      <c r="B302" s="8"/>
      <c r="C302" s="18"/>
      <c r="D302" s="8"/>
    </row>
    <row r="303" spans="1:4" x14ac:dyDescent="0.35">
      <c r="A303" s="22"/>
      <c r="B303" s="8"/>
      <c r="C303" s="18"/>
      <c r="D303" s="8"/>
    </row>
    <row r="304" spans="1:4" x14ac:dyDescent="0.35">
      <c r="A304" s="22"/>
      <c r="B304" s="8"/>
      <c r="C304" s="18"/>
      <c r="D304" s="8"/>
    </row>
    <row r="305" spans="1:4" x14ac:dyDescent="0.35">
      <c r="A305" s="22"/>
      <c r="B305" s="8"/>
      <c r="C305" s="18"/>
      <c r="D305" s="8"/>
    </row>
    <row r="306" spans="1:4" x14ac:dyDescent="0.35">
      <c r="A306" s="22"/>
      <c r="B306" s="8"/>
      <c r="C306" s="18"/>
      <c r="D306" s="8"/>
    </row>
    <row r="307" spans="1:4" x14ac:dyDescent="0.35">
      <c r="A307" s="22"/>
      <c r="B307" s="8"/>
      <c r="C307" s="18"/>
      <c r="D307" s="8"/>
    </row>
    <row r="308" spans="1:4" x14ac:dyDescent="0.35">
      <c r="A308" s="22"/>
      <c r="B308" s="8"/>
      <c r="C308" s="18"/>
      <c r="D308" s="8"/>
    </row>
    <row r="309" spans="1:4" x14ac:dyDescent="0.35">
      <c r="A309" s="22"/>
      <c r="B309" s="8"/>
      <c r="C309" s="18"/>
      <c r="D309" s="8"/>
    </row>
    <row r="310" spans="1:4" x14ac:dyDescent="0.35">
      <c r="A310" s="22"/>
      <c r="B310" s="8"/>
      <c r="C310" s="18"/>
      <c r="D310" s="8"/>
    </row>
    <row r="311" spans="1:4" x14ac:dyDescent="0.35">
      <c r="A311" s="22"/>
      <c r="B311" s="8"/>
      <c r="C311" s="18"/>
      <c r="D311" s="8"/>
    </row>
    <row r="312" spans="1:4" x14ac:dyDescent="0.35">
      <c r="A312" s="22"/>
      <c r="B312" s="8"/>
      <c r="C312" s="18"/>
      <c r="D312" s="8"/>
    </row>
    <row r="313" spans="1:4" x14ac:dyDescent="0.35">
      <c r="A313" s="22"/>
      <c r="B313" s="8"/>
      <c r="C313" s="18"/>
      <c r="D313" s="8"/>
    </row>
    <row r="314" spans="1:4" x14ac:dyDescent="0.35">
      <c r="A314" s="22"/>
      <c r="B314" s="8"/>
      <c r="C314" s="18"/>
      <c r="D314" s="8"/>
    </row>
    <row r="315" spans="1:4" x14ac:dyDescent="0.35">
      <c r="A315" s="22"/>
      <c r="B315" s="8"/>
      <c r="C315" s="18"/>
      <c r="D315" s="8"/>
    </row>
    <row r="316" spans="1:4" x14ac:dyDescent="0.35">
      <c r="A316" s="22"/>
      <c r="B316" s="8"/>
      <c r="C316" s="18"/>
      <c r="D316" s="8"/>
    </row>
    <row r="317" spans="1:4" x14ac:dyDescent="0.35">
      <c r="A317" s="22"/>
      <c r="B317" s="8"/>
      <c r="C317" s="18"/>
      <c r="D317" s="8"/>
    </row>
    <row r="318" spans="1:4" x14ac:dyDescent="0.35">
      <c r="A318" s="22"/>
      <c r="B318" s="8"/>
      <c r="C318" s="18"/>
      <c r="D318" s="8"/>
    </row>
    <row r="319" spans="1:4" x14ac:dyDescent="0.35">
      <c r="A319" s="22"/>
      <c r="B319" s="8"/>
      <c r="C319" s="18"/>
      <c r="D319" s="8"/>
    </row>
    <row r="320" spans="1:4" x14ac:dyDescent="0.35">
      <c r="A320" s="22"/>
      <c r="B320" s="8"/>
      <c r="C320" s="18"/>
      <c r="D320" s="8"/>
    </row>
    <row r="321" spans="1:4" x14ac:dyDescent="0.35">
      <c r="A321" s="22"/>
      <c r="B321" s="8"/>
      <c r="C321" s="18"/>
      <c r="D321" s="8"/>
    </row>
    <row r="322" spans="1:4" x14ac:dyDescent="0.35">
      <c r="A322" s="22"/>
      <c r="B322" s="8"/>
      <c r="C322" s="18"/>
      <c r="D322" s="8"/>
    </row>
    <row r="323" spans="1:4" x14ac:dyDescent="0.35">
      <c r="A323" s="22"/>
      <c r="B323" s="8"/>
      <c r="C323" s="18"/>
      <c r="D323" s="8"/>
    </row>
    <row r="324" spans="1:4" x14ac:dyDescent="0.35">
      <c r="A324" s="22"/>
      <c r="B324" s="8"/>
      <c r="C324" s="18"/>
      <c r="D324" s="8"/>
    </row>
    <row r="325" spans="1:4" x14ac:dyDescent="0.35">
      <c r="A325" s="22"/>
      <c r="B325" s="8"/>
      <c r="C325" s="18"/>
      <c r="D325" s="8"/>
    </row>
    <row r="326" spans="1:4" x14ac:dyDescent="0.35">
      <c r="A326" s="22"/>
      <c r="B326" s="8"/>
      <c r="C326" s="18"/>
      <c r="D326" s="8"/>
    </row>
    <row r="327" spans="1:4" x14ac:dyDescent="0.35">
      <c r="A327" s="22"/>
      <c r="B327" s="8"/>
      <c r="C327" s="18"/>
      <c r="D327" s="8"/>
    </row>
    <row r="328" spans="1:4" x14ac:dyDescent="0.35">
      <c r="A328" s="22"/>
      <c r="B328" s="8"/>
      <c r="C328" s="18"/>
      <c r="D328" s="8"/>
    </row>
    <row r="329" spans="1:4" x14ac:dyDescent="0.35">
      <c r="A329" s="22"/>
      <c r="B329" s="8"/>
      <c r="C329" s="18"/>
      <c r="D329" s="8"/>
    </row>
    <row r="330" spans="1:4" x14ac:dyDescent="0.35">
      <c r="A330" s="22"/>
      <c r="B330" s="8"/>
      <c r="C330" s="18"/>
      <c r="D330" s="8"/>
    </row>
    <row r="331" spans="1:4" x14ac:dyDescent="0.35">
      <c r="A331" s="22"/>
      <c r="B331" s="8"/>
      <c r="C331" s="18"/>
      <c r="D331" s="8"/>
    </row>
    <row r="332" spans="1:4" x14ac:dyDescent="0.35">
      <c r="A332" s="22"/>
      <c r="B332" s="8"/>
      <c r="C332" s="18"/>
      <c r="D332" s="8"/>
    </row>
    <row r="333" spans="1:4" x14ac:dyDescent="0.35">
      <c r="A333" s="22"/>
      <c r="B333" s="8"/>
      <c r="C333" s="18"/>
      <c r="D333" s="8"/>
    </row>
    <row r="334" spans="1:4" x14ac:dyDescent="0.35">
      <c r="A334" s="22"/>
      <c r="B334" s="8"/>
      <c r="C334" s="18"/>
      <c r="D334" s="8"/>
    </row>
    <row r="335" spans="1:4" x14ac:dyDescent="0.35">
      <c r="A335" s="22"/>
      <c r="B335" s="8"/>
      <c r="C335" s="18"/>
      <c r="D335" s="8"/>
    </row>
    <row r="336" spans="1:4" x14ac:dyDescent="0.35">
      <c r="A336" s="22"/>
      <c r="B336" s="8"/>
      <c r="C336" s="18"/>
      <c r="D336" s="8"/>
    </row>
    <row r="337" spans="1:4" x14ac:dyDescent="0.35">
      <c r="A337" s="22"/>
      <c r="B337" s="8"/>
      <c r="C337" s="18"/>
      <c r="D337" s="8"/>
    </row>
    <row r="338" spans="1:4" x14ac:dyDescent="0.35">
      <c r="A338" s="22"/>
      <c r="B338" s="8"/>
      <c r="C338" s="18"/>
      <c r="D338" s="8"/>
    </row>
    <row r="339" spans="1:4" x14ac:dyDescent="0.35">
      <c r="A339" s="22"/>
      <c r="B339" s="8"/>
      <c r="C339" s="18"/>
      <c r="D339" s="8"/>
    </row>
    <row r="340" spans="1:4" x14ac:dyDescent="0.35">
      <c r="A340" s="22"/>
      <c r="B340" s="8"/>
      <c r="C340" s="18"/>
      <c r="D340" s="8"/>
    </row>
    <row r="341" spans="1:4" x14ac:dyDescent="0.35">
      <c r="A341" s="22"/>
      <c r="B341" s="8"/>
      <c r="C341" s="18"/>
      <c r="D341" s="8"/>
    </row>
    <row r="342" spans="1:4" x14ac:dyDescent="0.35">
      <c r="A342" s="22"/>
      <c r="B342" s="8"/>
      <c r="C342" s="18"/>
      <c r="D342" s="8"/>
    </row>
    <row r="343" spans="1:4" x14ac:dyDescent="0.35">
      <c r="A343" s="22"/>
      <c r="B343" s="8"/>
      <c r="C343" s="18"/>
      <c r="D343" s="8"/>
    </row>
    <row r="344" spans="1:4" x14ac:dyDescent="0.35">
      <c r="A344" s="22"/>
      <c r="B344" s="8"/>
      <c r="C344" s="18"/>
      <c r="D344" s="8"/>
    </row>
    <row r="345" spans="1:4" x14ac:dyDescent="0.35">
      <c r="A345" s="22"/>
      <c r="B345" s="8"/>
      <c r="C345" s="18"/>
      <c r="D345" s="8"/>
    </row>
    <row r="346" spans="1:4" x14ac:dyDescent="0.35">
      <c r="A346" s="22"/>
      <c r="B346" s="8"/>
      <c r="C346" s="18"/>
      <c r="D346" s="8"/>
    </row>
    <row r="347" spans="1:4" x14ac:dyDescent="0.35">
      <c r="A347" s="22"/>
      <c r="B347" s="8"/>
      <c r="C347" s="18"/>
      <c r="D347" s="8"/>
    </row>
    <row r="348" spans="1:4" x14ac:dyDescent="0.35">
      <c r="A348" s="22"/>
      <c r="B348" s="8"/>
      <c r="C348" s="18"/>
      <c r="D348" s="8"/>
    </row>
    <row r="349" spans="1:4" x14ac:dyDescent="0.35">
      <c r="A349" s="22"/>
      <c r="B349" s="8"/>
      <c r="C349" s="18"/>
      <c r="D349" s="8"/>
    </row>
    <row r="350" spans="1:4" x14ac:dyDescent="0.35">
      <c r="A350" s="22"/>
      <c r="B350" s="8"/>
      <c r="C350" s="18"/>
      <c r="D350" s="8"/>
    </row>
    <row r="351" spans="1:4" x14ac:dyDescent="0.35">
      <c r="A351" s="22"/>
      <c r="B351" s="8"/>
      <c r="C351" s="18"/>
      <c r="D351" s="8"/>
    </row>
    <row r="352" spans="1:4" x14ac:dyDescent="0.35">
      <c r="A352" s="22"/>
      <c r="B352" s="8"/>
      <c r="C352" s="18"/>
      <c r="D352" s="8"/>
    </row>
    <row r="353" spans="1:4" x14ac:dyDescent="0.35">
      <c r="A353" s="22"/>
      <c r="B353" s="8"/>
      <c r="C353" s="18"/>
      <c r="D353" s="8"/>
    </row>
    <row r="354" spans="1:4" x14ac:dyDescent="0.35">
      <c r="A354" s="22"/>
      <c r="B354" s="8"/>
      <c r="C354" s="18"/>
      <c r="D354" s="8"/>
    </row>
    <row r="355" spans="1:4" x14ac:dyDescent="0.35">
      <c r="A355" s="22"/>
      <c r="B355" s="8"/>
      <c r="C355" s="18"/>
      <c r="D355" s="8"/>
    </row>
    <row r="356" spans="1:4" x14ac:dyDescent="0.35">
      <c r="A356" s="22"/>
      <c r="B356" s="8"/>
      <c r="C356" s="18"/>
      <c r="D356" s="8"/>
    </row>
    <row r="357" spans="1:4" x14ac:dyDescent="0.35">
      <c r="A357" s="22"/>
      <c r="B357" s="8"/>
      <c r="C357" s="18"/>
      <c r="D357" s="8"/>
    </row>
    <row r="358" spans="1:4" x14ac:dyDescent="0.35">
      <c r="A358" s="22"/>
      <c r="B358" s="8"/>
      <c r="C358" s="18"/>
      <c r="D358" s="8"/>
    </row>
    <row r="359" spans="1:4" x14ac:dyDescent="0.35">
      <c r="A359" s="22"/>
      <c r="B359" s="8"/>
      <c r="C359" s="18"/>
      <c r="D359" s="8"/>
    </row>
    <row r="360" spans="1:4" x14ac:dyDescent="0.35">
      <c r="A360" s="22"/>
      <c r="B360" s="8"/>
      <c r="C360" s="18"/>
      <c r="D360" s="8"/>
    </row>
    <row r="361" spans="1:4" x14ac:dyDescent="0.35">
      <c r="A361" s="22"/>
      <c r="B361" s="8"/>
      <c r="C361" s="18"/>
      <c r="D361" s="8"/>
    </row>
    <row r="362" spans="1:4" x14ac:dyDescent="0.35">
      <c r="A362" s="22"/>
      <c r="B362" s="8"/>
      <c r="C362" s="18"/>
      <c r="D362" s="8"/>
    </row>
    <row r="363" spans="1:4" x14ac:dyDescent="0.35">
      <c r="A363" s="22"/>
      <c r="B363" s="8"/>
      <c r="C363" s="18"/>
      <c r="D363" s="8"/>
    </row>
    <row r="364" spans="1:4" x14ac:dyDescent="0.35">
      <c r="A364" s="22"/>
      <c r="B364" s="8"/>
      <c r="C364" s="18"/>
      <c r="D364" s="8"/>
    </row>
    <row r="365" spans="1:4" x14ac:dyDescent="0.35">
      <c r="A365" s="22"/>
      <c r="B365" s="8"/>
      <c r="C365" s="18"/>
      <c r="D365" s="8"/>
    </row>
    <row r="366" spans="1:4" x14ac:dyDescent="0.35">
      <c r="A366" s="22"/>
      <c r="B366" s="8"/>
      <c r="C366" s="18"/>
      <c r="D366" s="8"/>
    </row>
    <row r="367" spans="1:4" x14ac:dyDescent="0.35">
      <c r="A367" s="22"/>
      <c r="B367" s="8"/>
      <c r="C367" s="18"/>
      <c r="D367" s="8"/>
    </row>
    <row r="368" spans="1:4" x14ac:dyDescent="0.35">
      <c r="A368" s="22"/>
      <c r="B368" s="8"/>
      <c r="C368" s="18"/>
      <c r="D368" s="8"/>
    </row>
    <row r="369" spans="1:4" x14ac:dyDescent="0.35">
      <c r="A369" s="22"/>
      <c r="B369" s="8"/>
      <c r="C369" s="18"/>
      <c r="D369" s="8"/>
    </row>
    <row r="370" spans="1:4" x14ac:dyDescent="0.35">
      <c r="A370" s="22"/>
      <c r="B370" s="8"/>
      <c r="C370" s="18"/>
      <c r="D370" s="8"/>
    </row>
    <row r="371" spans="1:4" x14ac:dyDescent="0.35">
      <c r="A371" s="22"/>
      <c r="B371" s="8"/>
      <c r="C371" s="18"/>
      <c r="D371" s="8"/>
    </row>
    <row r="372" spans="1:4" x14ac:dyDescent="0.35">
      <c r="A372" s="22"/>
      <c r="B372" s="8"/>
      <c r="C372" s="18"/>
      <c r="D372" s="8"/>
    </row>
    <row r="373" spans="1:4" x14ac:dyDescent="0.35">
      <c r="A373" s="22"/>
      <c r="B373" s="8"/>
      <c r="C373" s="18"/>
      <c r="D373" s="8"/>
    </row>
    <row r="374" spans="1:4" x14ac:dyDescent="0.35">
      <c r="A374" s="22"/>
      <c r="B374" s="8"/>
      <c r="C374" s="18"/>
      <c r="D374" s="8"/>
    </row>
    <row r="375" spans="1:4" x14ac:dyDescent="0.35">
      <c r="A375" s="22"/>
      <c r="B375" s="8"/>
      <c r="C375" s="18"/>
      <c r="D375" s="8"/>
    </row>
    <row r="376" spans="1:4" x14ac:dyDescent="0.35">
      <c r="A376" s="22"/>
      <c r="B376" s="8"/>
      <c r="C376" s="18"/>
      <c r="D376" s="8"/>
    </row>
    <row r="377" spans="1:4" x14ac:dyDescent="0.35">
      <c r="A377" s="22"/>
      <c r="B377" s="8"/>
      <c r="C377" s="18"/>
      <c r="D377" s="8"/>
    </row>
    <row r="378" spans="1:4" x14ac:dyDescent="0.35">
      <c r="A378" s="22"/>
      <c r="B378" s="8"/>
      <c r="C378" s="18"/>
      <c r="D378" s="8"/>
    </row>
    <row r="379" spans="1:4" x14ac:dyDescent="0.35">
      <c r="A379" s="22"/>
      <c r="B379" s="8"/>
      <c r="C379" s="18"/>
      <c r="D379" s="8"/>
    </row>
    <row r="380" spans="1:4" x14ac:dyDescent="0.35">
      <c r="A380" s="22"/>
      <c r="B380" s="8"/>
      <c r="C380" s="18"/>
      <c r="D380" s="8"/>
    </row>
    <row r="381" spans="1:4" x14ac:dyDescent="0.35">
      <c r="A381" s="22"/>
      <c r="B381" s="8"/>
      <c r="C381" s="18"/>
      <c r="D381" s="8"/>
    </row>
    <row r="382" spans="1:4" x14ac:dyDescent="0.35">
      <c r="A382" s="22"/>
      <c r="B382" s="8"/>
      <c r="C382" s="18"/>
      <c r="D382" s="8"/>
    </row>
    <row r="383" spans="1:4" x14ac:dyDescent="0.35">
      <c r="A383" s="22"/>
      <c r="B383" s="8"/>
      <c r="C383" s="18"/>
      <c r="D383" s="8"/>
    </row>
    <row r="384" spans="1:4" x14ac:dyDescent="0.35">
      <c r="A384" s="22"/>
      <c r="B384" s="8"/>
      <c r="C384" s="18"/>
      <c r="D384" s="8"/>
    </row>
    <row r="385" spans="1:4" x14ac:dyDescent="0.35">
      <c r="A385" s="22"/>
      <c r="B385" s="8"/>
      <c r="C385" s="18"/>
      <c r="D385" s="8"/>
    </row>
    <row r="386" spans="1:4" x14ac:dyDescent="0.35">
      <c r="A386" s="22"/>
      <c r="B386" s="8"/>
      <c r="C386" s="18"/>
      <c r="D386" s="8"/>
    </row>
    <row r="387" spans="1:4" x14ac:dyDescent="0.35">
      <c r="A387" s="22"/>
      <c r="B387" s="8"/>
      <c r="C387" s="18"/>
      <c r="D387" s="8"/>
    </row>
    <row r="388" spans="1:4" x14ac:dyDescent="0.35">
      <c r="A388" s="22"/>
      <c r="B388" s="8"/>
      <c r="C388" s="18"/>
      <c r="D388" s="8"/>
    </row>
    <row r="389" spans="1:4" x14ac:dyDescent="0.35">
      <c r="A389" s="22"/>
      <c r="B389" s="8"/>
      <c r="C389" s="18"/>
      <c r="D389" s="8"/>
    </row>
    <row r="390" spans="1:4" x14ac:dyDescent="0.35">
      <c r="A390" s="22"/>
      <c r="B390" s="8"/>
      <c r="C390" s="18"/>
      <c r="D390" s="8"/>
    </row>
    <row r="391" spans="1:4" x14ac:dyDescent="0.35">
      <c r="A391" s="22"/>
      <c r="B391" s="8"/>
      <c r="C391" s="18"/>
      <c r="D391" s="8"/>
    </row>
    <row r="392" spans="1:4" x14ac:dyDescent="0.35">
      <c r="A392" s="22"/>
      <c r="B392" s="8"/>
      <c r="C392" s="18"/>
      <c r="D392" s="8"/>
    </row>
    <row r="393" spans="1:4" x14ac:dyDescent="0.35">
      <c r="A393" s="22"/>
      <c r="B393" s="8"/>
      <c r="C393" s="18"/>
      <c r="D393" s="8"/>
    </row>
    <row r="394" spans="1:4" x14ac:dyDescent="0.35">
      <c r="A394" s="22"/>
      <c r="B394" s="8"/>
      <c r="C394" s="18"/>
      <c r="D394" s="8"/>
    </row>
    <row r="395" spans="1:4" x14ac:dyDescent="0.35">
      <c r="A395" s="22"/>
      <c r="B395" s="8"/>
      <c r="C395" s="18"/>
      <c r="D395" s="8"/>
    </row>
    <row r="396" spans="1:4" x14ac:dyDescent="0.35">
      <c r="A396" s="22"/>
      <c r="B396" s="8"/>
      <c r="C396" s="18"/>
      <c r="D396" s="8"/>
    </row>
    <row r="397" spans="1:4" x14ac:dyDescent="0.35">
      <c r="A397" s="22"/>
      <c r="B397" s="8"/>
      <c r="C397" s="18"/>
      <c r="D397" s="8"/>
    </row>
    <row r="398" spans="1:4" x14ac:dyDescent="0.35">
      <c r="A398" s="22"/>
      <c r="B398" s="8"/>
      <c r="C398" s="18"/>
      <c r="D398" s="8"/>
    </row>
    <row r="399" spans="1:4" x14ac:dyDescent="0.35">
      <c r="A399" s="22"/>
      <c r="B399" s="8"/>
      <c r="C399" s="18"/>
      <c r="D399" s="8"/>
    </row>
    <row r="400" spans="1:4" x14ac:dyDescent="0.35">
      <c r="A400" s="22"/>
      <c r="B400" s="8"/>
      <c r="C400" s="18"/>
      <c r="D400" s="8"/>
    </row>
    <row r="401" spans="1:4" x14ac:dyDescent="0.35">
      <c r="A401" s="22"/>
      <c r="B401" s="8"/>
      <c r="C401" s="18"/>
      <c r="D401" s="8"/>
    </row>
    <row r="402" spans="1:4" x14ac:dyDescent="0.35">
      <c r="A402" s="22"/>
      <c r="B402" s="8"/>
      <c r="C402" s="18"/>
      <c r="D402" s="8"/>
    </row>
    <row r="403" spans="1:4" x14ac:dyDescent="0.35">
      <c r="A403" s="22"/>
      <c r="B403" s="8"/>
      <c r="C403" s="18"/>
      <c r="D403" s="8"/>
    </row>
    <row r="404" spans="1:4" x14ac:dyDescent="0.35">
      <c r="A404" s="22"/>
      <c r="B404" s="8"/>
      <c r="C404" s="18"/>
      <c r="D404" s="8"/>
    </row>
    <row r="405" spans="1:4" x14ac:dyDescent="0.35">
      <c r="A405" s="22"/>
      <c r="B405" s="8"/>
      <c r="C405" s="18"/>
      <c r="D405" s="8"/>
    </row>
    <row r="406" spans="1:4" x14ac:dyDescent="0.35">
      <c r="A406" s="22"/>
      <c r="B406" s="8"/>
      <c r="C406" s="18"/>
      <c r="D406" s="8"/>
    </row>
    <row r="407" spans="1:4" x14ac:dyDescent="0.35">
      <c r="A407" s="22"/>
      <c r="B407" s="8"/>
      <c r="C407" s="18"/>
      <c r="D407" s="8"/>
    </row>
    <row r="408" spans="1:4" x14ac:dyDescent="0.35">
      <c r="A408" s="22"/>
      <c r="B408" s="8"/>
      <c r="C408" s="18"/>
      <c r="D408" s="8"/>
    </row>
    <row r="409" spans="1:4" x14ac:dyDescent="0.35">
      <c r="A409" s="22"/>
      <c r="B409" s="8"/>
      <c r="C409" s="18"/>
      <c r="D409" s="8"/>
    </row>
    <row r="410" spans="1:4" x14ac:dyDescent="0.35">
      <c r="A410" s="22"/>
      <c r="B410" s="8"/>
      <c r="C410" s="18"/>
      <c r="D410" s="8"/>
    </row>
    <row r="411" spans="1:4" x14ac:dyDescent="0.35">
      <c r="A411" s="22"/>
      <c r="B411" s="8"/>
      <c r="C411" s="18"/>
      <c r="D411" s="8"/>
    </row>
    <row r="412" spans="1:4" x14ac:dyDescent="0.35">
      <c r="A412" s="22"/>
      <c r="B412" s="8"/>
      <c r="C412" s="18"/>
      <c r="D412" s="8"/>
    </row>
    <row r="413" spans="1:4" x14ac:dyDescent="0.35">
      <c r="A413" s="22"/>
      <c r="B413" s="8"/>
      <c r="C413" s="18"/>
      <c r="D413" s="8"/>
    </row>
    <row r="414" spans="1:4" x14ac:dyDescent="0.35">
      <c r="A414" s="22"/>
      <c r="B414" s="8"/>
      <c r="C414" s="18"/>
      <c r="D414" s="8"/>
    </row>
    <row r="415" spans="1:4" x14ac:dyDescent="0.35">
      <c r="A415" s="22"/>
      <c r="B415" s="8"/>
      <c r="C415" s="18"/>
      <c r="D415" s="8"/>
    </row>
    <row r="416" spans="1:4" x14ac:dyDescent="0.35">
      <c r="A416" s="22"/>
      <c r="B416" s="8"/>
      <c r="C416" s="18"/>
      <c r="D416" s="8"/>
    </row>
    <row r="417" spans="1:4" x14ac:dyDescent="0.35">
      <c r="A417" s="22"/>
      <c r="B417" s="8"/>
      <c r="C417" s="18"/>
      <c r="D417" s="8"/>
    </row>
    <row r="418" spans="1:4" x14ac:dyDescent="0.35">
      <c r="A418" s="22"/>
      <c r="B418" s="8"/>
      <c r="C418" s="18"/>
      <c r="D418" s="8"/>
    </row>
    <row r="419" spans="1:4" x14ac:dyDescent="0.35">
      <c r="A419" s="22"/>
      <c r="B419" s="8"/>
      <c r="C419" s="18"/>
      <c r="D419" s="8"/>
    </row>
    <row r="420" spans="1:4" x14ac:dyDescent="0.35">
      <c r="A420" s="22"/>
      <c r="B420" s="8"/>
      <c r="C420" s="18"/>
      <c r="D420" s="8"/>
    </row>
    <row r="421" spans="1:4" x14ac:dyDescent="0.35">
      <c r="A421" s="22"/>
      <c r="B421" s="8"/>
      <c r="C421" s="18"/>
      <c r="D421" s="8"/>
    </row>
    <row r="422" spans="1:4" x14ac:dyDescent="0.35">
      <c r="A422" s="22"/>
      <c r="B422" s="8"/>
      <c r="C422" s="18"/>
      <c r="D422" s="8"/>
    </row>
    <row r="423" spans="1:4" x14ac:dyDescent="0.35">
      <c r="A423" s="22"/>
      <c r="B423" s="8"/>
      <c r="C423" s="18"/>
      <c r="D423" s="8"/>
    </row>
    <row r="424" spans="1:4" x14ac:dyDescent="0.35">
      <c r="A424" s="22"/>
      <c r="B424" s="8"/>
      <c r="C424" s="18"/>
      <c r="D424" s="8"/>
    </row>
    <row r="425" spans="1:4" x14ac:dyDescent="0.35">
      <c r="A425" s="22"/>
      <c r="B425" s="8"/>
      <c r="C425" s="18"/>
      <c r="D425" s="8"/>
    </row>
    <row r="426" spans="1:4" x14ac:dyDescent="0.35">
      <c r="A426" s="22"/>
      <c r="B426" s="8"/>
      <c r="C426" s="18"/>
      <c r="D426" s="8"/>
    </row>
    <row r="427" spans="1:4" x14ac:dyDescent="0.35">
      <c r="A427" s="22"/>
      <c r="B427" s="8"/>
      <c r="C427" s="18"/>
      <c r="D427" s="8"/>
    </row>
    <row r="428" spans="1:4" x14ac:dyDescent="0.35">
      <c r="A428" s="22"/>
      <c r="B428" s="8"/>
      <c r="C428" s="18"/>
      <c r="D428" s="8"/>
    </row>
    <row r="429" spans="1:4" x14ac:dyDescent="0.35">
      <c r="A429" s="22"/>
      <c r="B429" s="8"/>
      <c r="C429" s="18"/>
      <c r="D429" s="8"/>
    </row>
    <row r="430" spans="1:4" x14ac:dyDescent="0.35">
      <c r="A430" s="22"/>
      <c r="B430" s="8"/>
      <c r="C430" s="18"/>
      <c r="D430" s="8"/>
    </row>
    <row r="431" spans="1:4" x14ac:dyDescent="0.35">
      <c r="A431" s="22"/>
      <c r="B431" s="8"/>
      <c r="C431" s="18"/>
      <c r="D431" s="8"/>
    </row>
    <row r="432" spans="1:4" x14ac:dyDescent="0.35">
      <c r="A432" s="22"/>
      <c r="B432" s="8"/>
      <c r="C432" s="18"/>
      <c r="D432" s="8"/>
    </row>
    <row r="433" spans="1:4" x14ac:dyDescent="0.35">
      <c r="A433" s="22"/>
      <c r="B433" s="8"/>
      <c r="C433" s="18"/>
      <c r="D433" s="8"/>
    </row>
    <row r="434" spans="1:4" x14ac:dyDescent="0.35">
      <c r="A434" s="22"/>
      <c r="B434" s="8"/>
      <c r="C434" s="18"/>
      <c r="D434" s="8"/>
    </row>
    <row r="435" spans="1:4" x14ac:dyDescent="0.35">
      <c r="A435" s="22"/>
      <c r="B435" s="8"/>
      <c r="C435" s="18"/>
      <c r="D435" s="8"/>
    </row>
    <row r="436" spans="1:4" x14ac:dyDescent="0.35">
      <c r="A436" s="22"/>
      <c r="B436" s="8"/>
      <c r="C436" s="18"/>
      <c r="D436" s="8"/>
    </row>
    <row r="437" spans="1:4" x14ac:dyDescent="0.35">
      <c r="A437" s="22"/>
      <c r="B437" s="8"/>
      <c r="C437" s="18"/>
      <c r="D437" s="8"/>
    </row>
    <row r="438" spans="1:4" x14ac:dyDescent="0.35">
      <c r="A438" s="22"/>
      <c r="B438" s="8"/>
      <c r="C438" s="18"/>
      <c r="D438" s="8"/>
    </row>
    <row r="439" spans="1:4" x14ac:dyDescent="0.35">
      <c r="A439" s="22"/>
      <c r="B439" s="8"/>
      <c r="C439" s="18"/>
      <c r="D439" s="8"/>
    </row>
    <row r="440" spans="1:4" x14ac:dyDescent="0.35">
      <c r="A440" s="22"/>
      <c r="B440" s="8"/>
      <c r="C440" s="18"/>
      <c r="D440" s="8"/>
    </row>
    <row r="441" spans="1:4" x14ac:dyDescent="0.35">
      <c r="A441" s="22"/>
      <c r="B441" s="8"/>
      <c r="C441" s="18"/>
      <c r="D441" s="8"/>
    </row>
    <row r="442" spans="1:4" x14ac:dyDescent="0.35">
      <c r="A442" s="22"/>
      <c r="B442" s="8"/>
      <c r="C442" s="18"/>
      <c r="D442" s="8"/>
    </row>
    <row r="443" spans="1:4" x14ac:dyDescent="0.35">
      <c r="A443" s="22"/>
      <c r="B443" s="8"/>
      <c r="C443" s="18"/>
      <c r="D443" s="8"/>
    </row>
    <row r="444" spans="1:4" x14ac:dyDescent="0.35">
      <c r="A444" s="22"/>
      <c r="B444" s="8"/>
      <c r="C444" s="18"/>
      <c r="D444" s="8"/>
    </row>
    <row r="445" spans="1:4" x14ac:dyDescent="0.35">
      <c r="A445" s="22"/>
      <c r="B445" s="8"/>
      <c r="C445" s="18"/>
      <c r="D445" s="8"/>
    </row>
    <row r="446" spans="1:4" x14ac:dyDescent="0.35">
      <c r="A446" s="22"/>
      <c r="B446" s="8"/>
      <c r="C446" s="18"/>
      <c r="D446" s="8"/>
    </row>
    <row r="447" spans="1:4" x14ac:dyDescent="0.35">
      <c r="A447" s="22"/>
      <c r="B447" s="8"/>
      <c r="C447" s="18"/>
      <c r="D447" s="8"/>
    </row>
    <row r="448" spans="1:4" x14ac:dyDescent="0.35">
      <c r="A448" s="22"/>
      <c r="B448" s="8"/>
      <c r="C448" s="18"/>
      <c r="D448" s="8"/>
    </row>
    <row r="449" spans="1:4" x14ac:dyDescent="0.35">
      <c r="A449" s="22"/>
      <c r="B449" s="8"/>
      <c r="C449" s="18"/>
      <c r="D449" s="8"/>
    </row>
    <row r="450" spans="1:4" x14ac:dyDescent="0.35">
      <c r="A450" s="22"/>
      <c r="B450" s="8"/>
      <c r="C450" s="18"/>
      <c r="D450" s="8"/>
    </row>
    <row r="451" spans="1:4" x14ac:dyDescent="0.35">
      <c r="A451" s="22"/>
      <c r="B451" s="8"/>
      <c r="C451" s="18"/>
      <c r="D451" s="8"/>
    </row>
    <row r="452" spans="1:4" x14ac:dyDescent="0.35">
      <c r="A452" s="22"/>
      <c r="B452" s="8"/>
      <c r="C452" s="18"/>
      <c r="D452" s="8"/>
    </row>
    <row r="453" spans="1:4" x14ac:dyDescent="0.35">
      <c r="A453" s="22"/>
      <c r="B453" s="8"/>
      <c r="C453" s="18"/>
      <c r="D453" s="8"/>
    </row>
    <row r="454" spans="1:4" x14ac:dyDescent="0.35">
      <c r="A454" s="22"/>
      <c r="B454" s="8"/>
      <c r="C454" s="18"/>
      <c r="D454" s="8"/>
    </row>
    <row r="455" spans="1:4" x14ac:dyDescent="0.35">
      <c r="A455" s="22"/>
      <c r="B455" s="8"/>
      <c r="C455" s="18"/>
      <c r="D455" s="8"/>
    </row>
    <row r="456" spans="1:4" x14ac:dyDescent="0.35">
      <c r="A456" s="22"/>
      <c r="B456" s="8"/>
      <c r="C456" s="18"/>
      <c r="D456" s="8"/>
    </row>
    <row r="457" spans="1:4" x14ac:dyDescent="0.35">
      <c r="A457" s="22"/>
      <c r="B457" s="8"/>
      <c r="C457" s="18"/>
      <c r="D457" s="8"/>
    </row>
    <row r="458" spans="1:4" x14ac:dyDescent="0.35">
      <c r="A458" s="22"/>
      <c r="B458" s="8"/>
      <c r="C458" s="18"/>
      <c r="D458" s="8"/>
    </row>
    <row r="459" spans="1:4" x14ac:dyDescent="0.35">
      <c r="A459" s="22"/>
      <c r="B459" s="8"/>
      <c r="C459" s="18"/>
      <c r="D459" s="8"/>
    </row>
    <row r="460" spans="1:4" x14ac:dyDescent="0.35">
      <c r="A460" s="22"/>
      <c r="B460" s="8"/>
      <c r="C460" s="18"/>
      <c r="D460" s="8"/>
    </row>
    <row r="461" spans="1:4" x14ac:dyDescent="0.35">
      <c r="A461" s="22"/>
      <c r="B461" s="8"/>
      <c r="C461" s="18"/>
      <c r="D461" s="8"/>
    </row>
    <row r="462" spans="1:4" x14ac:dyDescent="0.35">
      <c r="A462" s="22"/>
      <c r="B462" s="8"/>
      <c r="C462" s="18"/>
      <c r="D462" s="8"/>
    </row>
    <row r="463" spans="1:4" x14ac:dyDescent="0.35">
      <c r="A463" s="22"/>
      <c r="B463" s="8"/>
      <c r="C463" s="18"/>
      <c r="D463" s="8"/>
    </row>
    <row r="464" spans="1:4" x14ac:dyDescent="0.35">
      <c r="A464" s="22"/>
      <c r="B464" s="8"/>
      <c r="C464" s="18"/>
      <c r="D464" s="8"/>
    </row>
    <row r="465" spans="1:4" x14ac:dyDescent="0.35">
      <c r="A465" s="22"/>
      <c r="B465" s="8"/>
      <c r="C465" s="18"/>
      <c r="D465" s="8"/>
    </row>
    <row r="466" spans="1:4" x14ac:dyDescent="0.35">
      <c r="A466" s="22"/>
      <c r="B466" s="8"/>
      <c r="C466" s="18"/>
      <c r="D466" s="8"/>
    </row>
    <row r="467" spans="1:4" x14ac:dyDescent="0.35">
      <c r="A467" s="22"/>
      <c r="B467" s="8"/>
      <c r="C467" s="18"/>
      <c r="D467" s="8"/>
    </row>
    <row r="468" spans="1:4" x14ac:dyDescent="0.35">
      <c r="A468" s="22"/>
      <c r="B468" s="8"/>
      <c r="C468" s="18"/>
      <c r="D468" s="8"/>
    </row>
    <row r="469" spans="1:4" x14ac:dyDescent="0.35">
      <c r="A469" s="22"/>
      <c r="B469" s="8"/>
      <c r="C469" s="18"/>
      <c r="D469" s="8"/>
    </row>
    <row r="470" spans="1:4" x14ac:dyDescent="0.35">
      <c r="A470" s="22"/>
      <c r="B470" s="8"/>
      <c r="C470" s="18"/>
      <c r="D470" s="8"/>
    </row>
    <row r="471" spans="1:4" x14ac:dyDescent="0.35">
      <c r="A471" s="22"/>
      <c r="B471" s="8"/>
      <c r="C471" s="18"/>
      <c r="D471" s="8"/>
    </row>
    <row r="472" spans="1:4" x14ac:dyDescent="0.35">
      <c r="A472" s="22"/>
      <c r="B472" s="8"/>
      <c r="C472" s="18"/>
      <c r="D472" s="8"/>
    </row>
    <row r="473" spans="1:4" x14ac:dyDescent="0.35">
      <c r="A473" s="22"/>
      <c r="B473" s="8"/>
      <c r="C473" s="18"/>
      <c r="D473" s="8"/>
    </row>
    <row r="474" spans="1:4" x14ac:dyDescent="0.35">
      <c r="A474" s="22"/>
      <c r="B474" s="8"/>
      <c r="C474" s="18"/>
      <c r="D474" s="8"/>
    </row>
    <row r="475" spans="1:4" x14ac:dyDescent="0.35">
      <c r="A475" s="22"/>
      <c r="B475" s="8"/>
      <c r="C475" s="18"/>
      <c r="D475" s="8"/>
    </row>
    <row r="476" spans="1:4" x14ac:dyDescent="0.35">
      <c r="A476" s="22"/>
      <c r="B476" s="8"/>
      <c r="C476" s="18"/>
      <c r="D476" s="8"/>
    </row>
    <row r="477" spans="1:4" x14ac:dyDescent="0.35">
      <c r="A477" s="22"/>
      <c r="B477" s="8"/>
      <c r="C477" s="18"/>
      <c r="D477" s="8"/>
    </row>
    <row r="478" spans="1:4" x14ac:dyDescent="0.35">
      <c r="A478" s="22"/>
      <c r="B478" s="8"/>
      <c r="C478" s="18"/>
      <c r="D478" s="8"/>
    </row>
    <row r="479" spans="1:4" x14ac:dyDescent="0.35">
      <c r="A479" s="22"/>
      <c r="B479" s="8"/>
      <c r="C479" s="18"/>
      <c r="D479" s="8"/>
    </row>
    <row r="480" spans="1:4" x14ac:dyDescent="0.35">
      <c r="A480" s="22"/>
      <c r="B480" s="8"/>
      <c r="C480" s="18"/>
      <c r="D480" s="8"/>
    </row>
    <row r="481" spans="1:4" x14ac:dyDescent="0.35">
      <c r="A481" s="22"/>
      <c r="B481" s="8"/>
      <c r="C481" s="18"/>
      <c r="D481" s="8"/>
    </row>
    <row r="482" spans="1:4" x14ac:dyDescent="0.35">
      <c r="A482" s="22"/>
      <c r="B482" s="8"/>
      <c r="C482" s="18"/>
      <c r="D482" s="8"/>
    </row>
    <row r="483" spans="1:4" x14ac:dyDescent="0.35">
      <c r="A483" s="22"/>
      <c r="B483" s="8"/>
      <c r="C483" s="18"/>
      <c r="D483" s="8"/>
    </row>
    <row r="484" spans="1:4" x14ac:dyDescent="0.35">
      <c r="A484" s="22"/>
      <c r="B484" s="8"/>
      <c r="C484" s="18"/>
      <c r="D484" s="8"/>
    </row>
    <row r="485" spans="1:4" x14ac:dyDescent="0.35">
      <c r="A485" s="22"/>
      <c r="B485" s="8"/>
      <c r="C485" s="18"/>
      <c r="D485" s="8"/>
    </row>
    <row r="486" spans="1:4" x14ac:dyDescent="0.35">
      <c r="A486" s="22"/>
      <c r="B486" s="8"/>
      <c r="C486" s="18"/>
      <c r="D486" s="8"/>
    </row>
    <row r="487" spans="1:4" x14ac:dyDescent="0.35">
      <c r="A487" s="5"/>
      <c r="B487" s="27"/>
      <c r="C487" s="15"/>
      <c r="D487" s="20"/>
    </row>
    <row r="488" spans="1:4" x14ac:dyDescent="0.35">
      <c r="A488" s="5"/>
      <c r="B488" s="24"/>
      <c r="C488" s="15"/>
      <c r="D488" s="20"/>
    </row>
    <row r="489" spans="1:4" x14ac:dyDescent="0.35">
      <c r="A489" s="21"/>
      <c r="B489" s="5"/>
      <c r="C489" s="15"/>
      <c r="D489" s="5"/>
    </row>
    <row r="490" spans="1:4" x14ac:dyDescent="0.35">
      <c r="A490" s="21"/>
      <c r="B490" s="5"/>
      <c r="C490" s="15"/>
      <c r="D490" s="5"/>
    </row>
    <row r="491" spans="1:4" x14ac:dyDescent="0.35">
      <c r="A491" s="26"/>
      <c r="B491" s="25"/>
      <c r="C491" s="25"/>
      <c r="D491" s="25"/>
    </row>
  </sheetData>
  <mergeCells count="7">
    <mergeCell ref="A6:A8"/>
    <mergeCell ref="A243:A245"/>
    <mergeCell ref="A43:A45"/>
    <mergeCell ref="A83:A85"/>
    <mergeCell ref="A123:A125"/>
    <mergeCell ref="A163:A165"/>
    <mergeCell ref="A203:A205"/>
  </mergeCells>
  <pageMargins left="0.78740157480314965" right="0.31496062992125984" top="0.59055118110236227" bottom="0.35433070866141736" header="0.31496062992125984" footer="0.31496062992125984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D162"/>
  <sheetViews>
    <sheetView view="pageBreakPreview" topLeftCell="A48" zoomScaleNormal="100" zoomScaleSheetLayoutView="100" workbookViewId="0">
      <selection activeCell="C47" sqref="C47"/>
    </sheetView>
  </sheetViews>
  <sheetFormatPr defaultRowHeight="21" x14ac:dyDescent="0.35"/>
  <cols>
    <col min="1" max="1" width="27.625" customWidth="1"/>
    <col min="2" max="2" width="25.625" customWidth="1"/>
    <col min="3" max="3" width="16.625" customWidth="1"/>
    <col min="4" max="4" width="18.625" customWidth="1"/>
  </cols>
  <sheetData>
    <row r="1" spans="1:4" x14ac:dyDescent="0.35">
      <c r="D1" s="1">
        <v>99</v>
      </c>
    </row>
    <row r="2" spans="1:4" x14ac:dyDescent="0.35">
      <c r="B2" t="s">
        <v>3</v>
      </c>
    </row>
    <row r="3" spans="1:4" x14ac:dyDescent="0.35">
      <c r="A3" s="200" t="s">
        <v>393</v>
      </c>
      <c r="B3" s="200"/>
      <c r="C3" s="200"/>
      <c r="D3" s="200"/>
    </row>
    <row r="4" spans="1:4" x14ac:dyDescent="0.35">
      <c r="A4" s="1" t="s">
        <v>158</v>
      </c>
      <c r="B4" s="1"/>
      <c r="C4" s="1"/>
      <c r="D4" s="1"/>
    </row>
    <row r="5" spans="1:4" ht="21.75" thickBot="1" x14ac:dyDescent="0.4">
      <c r="A5" s="7" t="s">
        <v>15</v>
      </c>
      <c r="B5" s="1"/>
      <c r="C5" s="1"/>
      <c r="D5" s="1"/>
    </row>
    <row r="6" spans="1:4" x14ac:dyDescent="0.35">
      <c r="A6" s="201" t="s">
        <v>390</v>
      </c>
      <c r="B6" s="78" t="s">
        <v>202</v>
      </c>
      <c r="C6" s="73" t="s">
        <v>1</v>
      </c>
      <c r="D6" s="78" t="s">
        <v>391</v>
      </c>
    </row>
    <row r="7" spans="1:4" x14ac:dyDescent="0.35">
      <c r="A7" s="202"/>
      <c r="B7" s="74" t="s">
        <v>203</v>
      </c>
      <c r="C7" s="75" t="s">
        <v>2</v>
      </c>
      <c r="D7" s="74" t="s">
        <v>392</v>
      </c>
    </row>
    <row r="8" spans="1:4" ht="21.75" thickBot="1" x14ac:dyDescent="0.4">
      <c r="A8" s="203"/>
      <c r="B8" s="76"/>
      <c r="C8" s="77"/>
      <c r="D8" s="76" t="s">
        <v>2</v>
      </c>
    </row>
    <row r="9" spans="1:4" x14ac:dyDescent="0.35">
      <c r="A9" s="82" t="s">
        <v>177</v>
      </c>
      <c r="B9" s="82" t="s">
        <v>16</v>
      </c>
      <c r="C9" s="122">
        <v>100000</v>
      </c>
      <c r="D9" s="93"/>
    </row>
    <row r="10" spans="1:4" x14ac:dyDescent="0.35">
      <c r="A10" s="128" t="s">
        <v>178</v>
      </c>
      <c r="B10" s="128" t="s">
        <v>17</v>
      </c>
      <c r="C10" s="129"/>
      <c r="D10" s="35"/>
    </row>
    <row r="11" spans="1:4" x14ac:dyDescent="0.35">
      <c r="A11" s="38" t="s">
        <v>345</v>
      </c>
      <c r="B11" s="38" t="s">
        <v>16</v>
      </c>
      <c r="C11" s="57">
        <v>100000</v>
      </c>
      <c r="D11" s="35"/>
    </row>
    <row r="12" spans="1:4" x14ac:dyDescent="0.35">
      <c r="A12" s="128" t="s">
        <v>346</v>
      </c>
      <c r="B12" s="128" t="s">
        <v>17</v>
      </c>
      <c r="C12" s="129"/>
      <c r="D12" s="57">
        <v>300000</v>
      </c>
    </row>
    <row r="13" spans="1:4" x14ac:dyDescent="0.35">
      <c r="A13" s="38" t="s">
        <v>18</v>
      </c>
      <c r="B13" s="38" t="s">
        <v>22</v>
      </c>
      <c r="C13" s="57">
        <v>50000</v>
      </c>
      <c r="D13" s="35"/>
    </row>
    <row r="14" spans="1:4" x14ac:dyDescent="0.35">
      <c r="A14" s="38" t="s">
        <v>19</v>
      </c>
      <c r="B14" s="38" t="s">
        <v>23</v>
      </c>
      <c r="C14" s="57"/>
      <c r="D14" s="35"/>
    </row>
    <row r="15" spans="1:4" x14ac:dyDescent="0.35">
      <c r="A15" s="38" t="s">
        <v>20</v>
      </c>
      <c r="B15" s="38" t="s">
        <v>24</v>
      </c>
      <c r="C15" s="57"/>
      <c r="D15" s="35"/>
    </row>
    <row r="16" spans="1:4" ht="21.75" thickBot="1" x14ac:dyDescent="0.4">
      <c r="A16" s="88" t="s">
        <v>21</v>
      </c>
      <c r="B16" s="38"/>
      <c r="C16" s="89"/>
      <c r="D16" s="88"/>
    </row>
    <row r="17" spans="1:4" ht="21.75" thickBot="1" x14ac:dyDescent="0.4">
      <c r="A17" s="68"/>
      <c r="B17" s="142"/>
      <c r="C17" s="55">
        <f>C13+C11+C9</f>
        <v>250000</v>
      </c>
      <c r="D17" s="52" t="s">
        <v>388</v>
      </c>
    </row>
    <row r="18" spans="1:4" x14ac:dyDescent="0.35">
      <c r="A18" s="8"/>
      <c r="B18" s="8"/>
      <c r="C18" s="17"/>
      <c r="D18" s="11"/>
    </row>
    <row r="19" spans="1:4" x14ac:dyDescent="0.35">
      <c r="A19" s="8"/>
      <c r="B19" s="8"/>
      <c r="C19" s="18"/>
      <c r="D19" s="8"/>
    </row>
    <row r="20" spans="1:4" x14ac:dyDescent="0.35">
      <c r="A20" s="8"/>
      <c r="B20" s="8"/>
      <c r="C20" s="18"/>
      <c r="D20" s="8"/>
    </row>
    <row r="21" spans="1:4" x14ac:dyDescent="0.35">
      <c r="A21" s="8"/>
      <c r="B21" s="8"/>
      <c r="C21" s="18"/>
      <c r="D21" s="8"/>
    </row>
    <row r="22" spans="1:4" x14ac:dyDescent="0.35">
      <c r="A22" s="8"/>
      <c r="B22" s="8"/>
      <c r="C22" s="18"/>
      <c r="D22" s="8"/>
    </row>
    <row r="23" spans="1:4" x14ac:dyDescent="0.35">
      <c r="A23" s="8"/>
      <c r="B23" s="8"/>
      <c r="C23" s="18"/>
      <c r="D23" s="8"/>
    </row>
    <row r="24" spans="1:4" x14ac:dyDescent="0.35">
      <c r="A24" s="8"/>
      <c r="B24" s="8"/>
      <c r="C24" s="18"/>
      <c r="D24" s="8"/>
    </row>
    <row r="25" spans="1:4" x14ac:dyDescent="0.35">
      <c r="A25" s="8"/>
      <c r="B25" s="8"/>
      <c r="C25" s="18"/>
      <c r="D25" s="8"/>
    </row>
    <row r="26" spans="1:4" x14ac:dyDescent="0.35">
      <c r="A26" s="8"/>
      <c r="B26" s="8"/>
      <c r="C26" s="18"/>
      <c r="D26" s="8"/>
    </row>
    <row r="27" spans="1:4" x14ac:dyDescent="0.35">
      <c r="A27" s="8"/>
      <c r="B27" s="8"/>
      <c r="C27" s="18"/>
      <c r="D27" s="8"/>
    </row>
    <row r="28" spans="1:4" x14ac:dyDescent="0.35">
      <c r="A28" s="8"/>
      <c r="B28" s="8"/>
      <c r="C28" s="18"/>
      <c r="D28" s="8"/>
    </row>
    <row r="29" spans="1:4" x14ac:dyDescent="0.35">
      <c r="A29" s="8"/>
      <c r="B29" s="8"/>
      <c r="C29" s="18"/>
      <c r="D29" s="8"/>
    </row>
    <row r="30" spans="1:4" x14ac:dyDescent="0.35">
      <c r="A30" s="8"/>
      <c r="B30" s="8"/>
      <c r="C30" s="18"/>
      <c r="D30" s="8"/>
    </row>
    <row r="31" spans="1:4" x14ac:dyDescent="0.35">
      <c r="A31" s="8"/>
      <c r="B31" s="8"/>
      <c r="C31" s="18"/>
      <c r="D31" s="8"/>
    </row>
    <row r="32" spans="1:4" x14ac:dyDescent="0.35">
      <c r="A32" s="8"/>
      <c r="B32" s="8"/>
      <c r="C32" s="18"/>
      <c r="D32" s="8"/>
    </row>
    <row r="33" spans="1:4" x14ac:dyDescent="0.35">
      <c r="A33" s="8"/>
      <c r="B33" s="8"/>
      <c r="C33" s="18"/>
      <c r="D33" s="8"/>
    </row>
    <row r="34" spans="1:4" x14ac:dyDescent="0.35">
      <c r="A34" s="8"/>
      <c r="B34" s="8"/>
      <c r="C34" s="18"/>
      <c r="D34" s="8"/>
    </row>
    <row r="35" spans="1:4" x14ac:dyDescent="0.35">
      <c r="A35" s="8"/>
      <c r="B35" s="8"/>
      <c r="C35" s="18"/>
      <c r="D35" s="8"/>
    </row>
    <row r="36" spans="1:4" x14ac:dyDescent="0.35">
      <c r="A36" s="8"/>
      <c r="B36" s="8"/>
      <c r="C36" s="18"/>
      <c r="D36" s="8"/>
    </row>
    <row r="37" spans="1:4" x14ac:dyDescent="0.35">
      <c r="A37" s="8"/>
      <c r="B37" s="8"/>
      <c r="C37" s="18"/>
      <c r="D37" s="8"/>
    </row>
    <row r="38" spans="1:4" x14ac:dyDescent="0.35">
      <c r="A38" s="8"/>
      <c r="B38" s="8"/>
      <c r="C38" s="18"/>
      <c r="D38" s="8"/>
    </row>
    <row r="39" spans="1:4" x14ac:dyDescent="0.35">
      <c r="A39" s="8"/>
      <c r="B39" s="8"/>
      <c r="C39" s="18"/>
      <c r="D39" s="8"/>
    </row>
    <row r="40" spans="1:4" x14ac:dyDescent="0.35">
      <c r="A40" s="8"/>
      <c r="B40" s="8"/>
      <c r="C40" s="18"/>
      <c r="D40" s="8"/>
    </row>
    <row r="41" spans="1:4" x14ac:dyDescent="0.35">
      <c r="A41" s="8"/>
      <c r="B41" s="8"/>
      <c r="C41" s="18"/>
      <c r="D41" s="8">
        <v>100</v>
      </c>
    </row>
    <row r="42" spans="1:4" x14ac:dyDescent="0.35">
      <c r="A42" s="8"/>
      <c r="B42" s="8"/>
      <c r="C42" s="18"/>
      <c r="D42" s="8"/>
    </row>
    <row r="43" spans="1:4" ht="21.75" thickBot="1" x14ac:dyDescent="0.4">
      <c r="A43" s="7" t="s">
        <v>65</v>
      </c>
      <c r="B43" s="1"/>
      <c r="C43" s="1"/>
      <c r="D43" s="1"/>
    </row>
    <row r="44" spans="1:4" x14ac:dyDescent="0.35">
      <c r="A44" s="201" t="s">
        <v>390</v>
      </c>
      <c r="B44" s="78" t="s">
        <v>202</v>
      </c>
      <c r="C44" s="73" t="s">
        <v>1</v>
      </c>
      <c r="D44" s="78" t="s">
        <v>391</v>
      </c>
    </row>
    <row r="45" spans="1:4" x14ac:dyDescent="0.35">
      <c r="A45" s="202"/>
      <c r="B45" s="74" t="s">
        <v>203</v>
      </c>
      <c r="C45" s="75" t="s">
        <v>2</v>
      </c>
      <c r="D45" s="74" t="s">
        <v>392</v>
      </c>
    </row>
    <row r="46" spans="1:4" ht="21.75" thickBot="1" x14ac:dyDescent="0.4">
      <c r="A46" s="203"/>
      <c r="B46" s="76"/>
      <c r="C46" s="77"/>
      <c r="D46" s="76" t="s">
        <v>2</v>
      </c>
    </row>
    <row r="47" spans="1:4" x14ac:dyDescent="0.35">
      <c r="A47" s="112" t="s">
        <v>347</v>
      </c>
      <c r="B47" s="82" t="s">
        <v>25</v>
      </c>
      <c r="C47" s="122">
        <v>30000</v>
      </c>
      <c r="D47" s="135">
        <v>80000</v>
      </c>
    </row>
    <row r="48" spans="1:4" x14ac:dyDescent="0.35">
      <c r="A48" s="106" t="s">
        <v>348</v>
      </c>
      <c r="B48" s="38" t="s">
        <v>26</v>
      </c>
      <c r="C48" s="57"/>
      <c r="D48" s="104"/>
    </row>
    <row r="49" spans="1:4" x14ac:dyDescent="0.35">
      <c r="A49" s="106" t="s">
        <v>349</v>
      </c>
      <c r="B49" s="38" t="s">
        <v>27</v>
      </c>
      <c r="C49" s="57"/>
      <c r="D49" s="104"/>
    </row>
    <row r="50" spans="1:4" x14ac:dyDescent="0.35">
      <c r="A50" s="106"/>
      <c r="B50" s="38" t="s">
        <v>28</v>
      </c>
      <c r="C50" s="57" t="s">
        <v>3</v>
      </c>
      <c r="D50" s="104"/>
    </row>
    <row r="51" spans="1:4" ht="21.75" thickBot="1" x14ac:dyDescent="0.4">
      <c r="A51" s="88"/>
      <c r="B51" s="88"/>
      <c r="C51" s="89"/>
      <c r="D51" s="141"/>
    </row>
    <row r="52" spans="1:4" x14ac:dyDescent="0.35">
      <c r="A52" s="112" t="s">
        <v>350</v>
      </c>
      <c r="B52" s="120" t="s">
        <v>29</v>
      </c>
      <c r="C52" s="186">
        <v>275400</v>
      </c>
      <c r="D52" s="135"/>
    </row>
    <row r="53" spans="1:4" x14ac:dyDescent="0.35">
      <c r="A53" s="106" t="s">
        <v>351</v>
      </c>
      <c r="B53" s="56" t="s">
        <v>30</v>
      </c>
      <c r="C53" s="57"/>
      <c r="D53" s="104"/>
    </row>
    <row r="54" spans="1:4" x14ac:dyDescent="0.35">
      <c r="A54" s="106" t="s">
        <v>352</v>
      </c>
      <c r="B54" s="56" t="s">
        <v>31</v>
      </c>
      <c r="C54" s="57"/>
      <c r="D54" s="104"/>
    </row>
    <row r="55" spans="1:4" ht="21.75" thickBot="1" x14ac:dyDescent="0.4">
      <c r="A55" s="108"/>
      <c r="B55" s="88" t="s">
        <v>32</v>
      </c>
      <c r="C55" s="89"/>
      <c r="D55" s="89"/>
    </row>
    <row r="56" spans="1:4" x14ac:dyDescent="0.35">
      <c r="A56" s="114" t="s">
        <v>353</v>
      </c>
      <c r="B56" s="4" t="s">
        <v>29</v>
      </c>
      <c r="C56" s="187">
        <v>191850</v>
      </c>
      <c r="D56" s="150"/>
    </row>
    <row r="57" spans="1:4" x14ac:dyDescent="0.35">
      <c r="A57" s="33" t="s">
        <v>354</v>
      </c>
      <c r="B57" s="34" t="s">
        <v>141</v>
      </c>
      <c r="C57" s="15"/>
      <c r="D57" s="151"/>
    </row>
    <row r="58" spans="1:4" x14ac:dyDescent="0.35">
      <c r="A58" s="33" t="s">
        <v>355</v>
      </c>
      <c r="B58" s="31" t="s">
        <v>142</v>
      </c>
      <c r="C58" s="15"/>
      <c r="D58" s="151"/>
    </row>
    <row r="59" spans="1:4" x14ac:dyDescent="0.35">
      <c r="A59" s="33" t="s">
        <v>356</v>
      </c>
      <c r="B59" s="31" t="s">
        <v>143</v>
      </c>
      <c r="C59" s="15"/>
      <c r="D59" s="151">
        <v>2000000</v>
      </c>
    </row>
    <row r="60" spans="1:4" x14ac:dyDescent="0.35">
      <c r="A60" s="33" t="s">
        <v>357</v>
      </c>
      <c r="B60" s="31" t="s">
        <v>144</v>
      </c>
      <c r="C60" s="15"/>
      <c r="D60" s="151"/>
    </row>
    <row r="61" spans="1:4" x14ac:dyDescent="0.35">
      <c r="A61" s="25" t="s">
        <v>146</v>
      </c>
      <c r="B61" s="31" t="s">
        <v>145</v>
      </c>
      <c r="C61" s="15"/>
      <c r="D61" s="15"/>
    </row>
    <row r="62" spans="1:4" ht="21.75" thickBot="1" x14ac:dyDescent="0.4">
      <c r="A62" s="62"/>
      <c r="B62" s="63" t="s">
        <v>146</v>
      </c>
      <c r="C62" s="60"/>
      <c r="D62" s="193"/>
    </row>
    <row r="63" spans="1:4" x14ac:dyDescent="0.35">
      <c r="A63" s="114" t="s">
        <v>353</v>
      </c>
      <c r="B63" s="115" t="s">
        <v>29</v>
      </c>
      <c r="C63" s="152">
        <v>808500</v>
      </c>
      <c r="D63" s="150"/>
    </row>
    <row r="64" spans="1:4" x14ac:dyDescent="0.35">
      <c r="A64" s="33" t="s">
        <v>359</v>
      </c>
      <c r="B64" s="31" t="s">
        <v>30</v>
      </c>
      <c r="C64" s="15"/>
      <c r="D64" s="151"/>
    </row>
    <row r="65" spans="1:4" ht="21.75" thickBot="1" x14ac:dyDescent="0.4">
      <c r="A65" s="62" t="s">
        <v>358</v>
      </c>
      <c r="B65" s="63" t="s">
        <v>34</v>
      </c>
      <c r="C65" s="60"/>
      <c r="D65" s="193"/>
    </row>
    <row r="66" spans="1:4" ht="21" customHeight="1" x14ac:dyDescent="0.35">
      <c r="A66" s="105" t="s">
        <v>179</v>
      </c>
      <c r="B66" s="56" t="s">
        <v>147</v>
      </c>
      <c r="C66" s="188">
        <v>100000</v>
      </c>
      <c r="D66" s="131">
        <v>200000</v>
      </c>
    </row>
    <row r="67" spans="1:4" ht="21" customHeight="1" x14ac:dyDescent="0.35">
      <c r="A67" s="106" t="s">
        <v>180</v>
      </c>
      <c r="B67" s="56" t="s">
        <v>148</v>
      </c>
      <c r="C67" s="57"/>
      <c r="D67" s="104"/>
    </row>
    <row r="68" spans="1:4" ht="21" customHeight="1" thickBot="1" x14ac:dyDescent="0.4">
      <c r="A68" s="108"/>
      <c r="B68" s="109" t="s">
        <v>37</v>
      </c>
      <c r="C68" s="89"/>
      <c r="D68" s="141"/>
    </row>
    <row r="69" spans="1:4" x14ac:dyDescent="0.35">
      <c r="A69" s="112" t="s">
        <v>181</v>
      </c>
      <c r="B69" s="113" t="s">
        <v>39</v>
      </c>
      <c r="C69" s="122">
        <v>50000</v>
      </c>
      <c r="D69" s="135">
        <v>100000</v>
      </c>
    </row>
    <row r="70" spans="1:4" x14ac:dyDescent="0.35">
      <c r="A70" s="106" t="s">
        <v>182</v>
      </c>
      <c r="B70" s="56" t="s">
        <v>41</v>
      </c>
      <c r="C70" s="57"/>
      <c r="D70" s="104"/>
    </row>
    <row r="71" spans="1:4" ht="21" customHeight="1" thickBot="1" x14ac:dyDescent="0.4">
      <c r="A71" s="108"/>
      <c r="B71" s="109" t="s">
        <v>40</v>
      </c>
      <c r="C71" s="89"/>
      <c r="D71" s="141"/>
    </row>
    <row r="72" spans="1:4" x14ac:dyDescent="0.35">
      <c r="A72" s="105" t="s">
        <v>43</v>
      </c>
      <c r="B72" s="56" t="s">
        <v>44</v>
      </c>
      <c r="C72" s="188">
        <v>50000</v>
      </c>
      <c r="D72" s="131">
        <v>100000</v>
      </c>
    </row>
    <row r="73" spans="1:4" ht="21.75" thickBot="1" x14ac:dyDescent="0.4">
      <c r="A73" s="108"/>
      <c r="B73" s="109" t="s">
        <v>45</v>
      </c>
      <c r="C73" s="89"/>
      <c r="D73" s="141"/>
    </row>
    <row r="74" spans="1:4" x14ac:dyDescent="0.35">
      <c r="A74" s="82" t="s">
        <v>360</v>
      </c>
      <c r="B74" s="116" t="s">
        <v>149</v>
      </c>
      <c r="C74" s="122">
        <v>50000</v>
      </c>
      <c r="D74" s="135">
        <v>100000</v>
      </c>
    </row>
    <row r="75" spans="1:4" x14ac:dyDescent="0.35">
      <c r="A75" s="38" t="s">
        <v>361</v>
      </c>
      <c r="B75" s="107" t="s">
        <v>150</v>
      </c>
      <c r="C75" s="57"/>
      <c r="D75" s="104"/>
    </row>
    <row r="76" spans="1:4" x14ac:dyDescent="0.35">
      <c r="A76" s="38" t="s">
        <v>362</v>
      </c>
      <c r="B76" s="107" t="s">
        <v>151</v>
      </c>
      <c r="C76" s="57"/>
      <c r="D76" s="57"/>
    </row>
    <row r="77" spans="1:4" ht="21.75" thickBot="1" x14ac:dyDescent="0.4">
      <c r="A77" s="88"/>
      <c r="B77" s="117" t="s">
        <v>47</v>
      </c>
      <c r="C77" s="89"/>
      <c r="D77" s="141"/>
    </row>
    <row r="78" spans="1:4" x14ac:dyDescent="0.35">
      <c r="A78" s="84"/>
      <c r="B78" s="84"/>
      <c r="C78" s="98"/>
      <c r="D78" s="97"/>
    </row>
    <row r="79" spans="1:4" x14ac:dyDescent="0.35">
      <c r="A79" s="84"/>
      <c r="B79" s="84"/>
      <c r="C79" s="98"/>
      <c r="D79" s="97"/>
    </row>
    <row r="80" spans="1:4" x14ac:dyDescent="0.35">
      <c r="A80" s="84"/>
      <c r="B80" s="84"/>
      <c r="C80" s="98"/>
      <c r="D80" s="97"/>
    </row>
    <row r="81" spans="1:4" x14ac:dyDescent="0.35">
      <c r="A81" s="84"/>
      <c r="B81" s="84"/>
      <c r="C81" s="98"/>
      <c r="D81" s="1">
        <v>101</v>
      </c>
    </row>
    <row r="82" spans="1:4" ht="21.75" thickBot="1" x14ac:dyDescent="0.4">
      <c r="A82" s="7" t="s">
        <v>65</v>
      </c>
      <c r="B82" s="1"/>
      <c r="C82" s="1"/>
    </row>
    <row r="83" spans="1:4" x14ac:dyDescent="0.35">
      <c r="A83" s="201" t="s">
        <v>390</v>
      </c>
      <c r="B83" s="78" t="s">
        <v>202</v>
      </c>
      <c r="C83" s="73" t="s">
        <v>1</v>
      </c>
      <c r="D83" s="78" t="s">
        <v>391</v>
      </c>
    </row>
    <row r="84" spans="1:4" x14ac:dyDescent="0.35">
      <c r="A84" s="202"/>
      <c r="B84" s="74" t="s">
        <v>203</v>
      </c>
      <c r="C84" s="75" t="s">
        <v>2</v>
      </c>
      <c r="D84" s="74" t="s">
        <v>392</v>
      </c>
    </row>
    <row r="85" spans="1:4" ht="21.75" thickBot="1" x14ac:dyDescent="0.4">
      <c r="A85" s="203"/>
      <c r="B85" s="76"/>
      <c r="C85" s="77"/>
      <c r="D85" s="76" t="s">
        <v>2</v>
      </c>
    </row>
    <row r="86" spans="1:4" x14ac:dyDescent="0.35">
      <c r="A86" s="112" t="s">
        <v>49</v>
      </c>
      <c r="B86" s="113" t="s">
        <v>50</v>
      </c>
      <c r="C86" s="122">
        <v>602800</v>
      </c>
      <c r="D86" s="194">
        <v>567000</v>
      </c>
    </row>
    <row r="87" spans="1:4" x14ac:dyDescent="0.35">
      <c r="A87" s="106" t="s">
        <v>48</v>
      </c>
      <c r="B87" s="56" t="s">
        <v>152</v>
      </c>
      <c r="C87" s="57"/>
      <c r="D87" s="195"/>
    </row>
    <row r="88" spans="1:4" ht="21.75" thickBot="1" x14ac:dyDescent="0.4">
      <c r="A88" s="108"/>
      <c r="B88" s="109" t="s">
        <v>48</v>
      </c>
      <c r="C88" s="89"/>
      <c r="D88" s="196"/>
    </row>
    <row r="89" spans="1:4" x14ac:dyDescent="0.35">
      <c r="A89" s="112" t="s">
        <v>52</v>
      </c>
      <c r="B89" s="82" t="s">
        <v>50</v>
      </c>
      <c r="C89" s="122">
        <v>708400</v>
      </c>
      <c r="D89" s="194">
        <v>672000</v>
      </c>
    </row>
    <row r="90" spans="1:4" x14ac:dyDescent="0.35">
      <c r="A90" s="106" t="s">
        <v>46</v>
      </c>
      <c r="B90" s="38" t="s">
        <v>153</v>
      </c>
      <c r="C90" s="57"/>
      <c r="D90" s="195"/>
    </row>
    <row r="91" spans="1:4" ht="21.75" thickBot="1" x14ac:dyDescent="0.4">
      <c r="A91" s="108"/>
      <c r="B91" s="88" t="s">
        <v>46</v>
      </c>
      <c r="C91" s="89"/>
      <c r="D91" s="196"/>
    </row>
    <row r="92" spans="1:4" x14ac:dyDescent="0.35">
      <c r="A92" s="106" t="s">
        <v>52</v>
      </c>
      <c r="B92" s="38" t="s">
        <v>50</v>
      </c>
      <c r="C92" s="188">
        <v>620400</v>
      </c>
      <c r="D92" s="195">
        <v>630000</v>
      </c>
    </row>
    <row r="93" spans="1:4" x14ac:dyDescent="0.35">
      <c r="A93" s="106" t="s">
        <v>42</v>
      </c>
      <c r="B93" s="38" t="s">
        <v>153</v>
      </c>
      <c r="C93" s="57"/>
      <c r="D93" s="195"/>
    </row>
    <row r="94" spans="1:4" ht="21.75" thickBot="1" x14ac:dyDescent="0.4">
      <c r="A94" s="2"/>
      <c r="B94" s="88" t="s">
        <v>42</v>
      </c>
      <c r="C94" s="60"/>
      <c r="D94" s="197"/>
    </row>
    <row r="95" spans="1:4" x14ac:dyDescent="0.35">
      <c r="A95" s="105" t="s">
        <v>52</v>
      </c>
      <c r="B95" s="36" t="s">
        <v>50</v>
      </c>
      <c r="C95" s="189">
        <v>1764400</v>
      </c>
      <c r="D95" s="198">
        <v>1885800</v>
      </c>
    </row>
    <row r="96" spans="1:4" x14ac:dyDescent="0.35">
      <c r="A96" s="106" t="s">
        <v>379</v>
      </c>
      <c r="B96" s="38" t="s">
        <v>51</v>
      </c>
      <c r="C96" s="57"/>
      <c r="D96" s="195"/>
    </row>
    <row r="97" spans="1:4" x14ac:dyDescent="0.35">
      <c r="A97" s="106"/>
      <c r="B97" s="38" t="s">
        <v>38</v>
      </c>
      <c r="C97" s="57"/>
      <c r="D97" s="195"/>
    </row>
    <row r="98" spans="1:4" ht="21.75" thickBot="1" x14ac:dyDescent="0.4">
      <c r="A98" s="88"/>
      <c r="B98" s="88"/>
      <c r="C98" s="89"/>
      <c r="D98" s="196"/>
    </row>
    <row r="99" spans="1:4" ht="21.75" thickBot="1" x14ac:dyDescent="0.4">
      <c r="A99" s="143"/>
      <c r="B99" s="144"/>
      <c r="C99" s="59">
        <f>C95+C92+C89+C86+C74+C72+C69+C66+C63+C56+C52+C47</f>
        <v>5251750</v>
      </c>
      <c r="D99" s="52" t="s">
        <v>388</v>
      </c>
    </row>
    <row r="104" spans="1:4" x14ac:dyDescent="0.35">
      <c r="A104" s="23"/>
      <c r="B104" s="23"/>
      <c r="C104" s="23"/>
      <c r="D104" s="23"/>
    </row>
    <row r="105" spans="1:4" x14ac:dyDescent="0.35">
      <c r="A105" s="84"/>
      <c r="B105" s="84"/>
      <c r="C105" s="98"/>
      <c r="D105" s="97"/>
    </row>
    <row r="106" spans="1:4" x14ac:dyDescent="0.35">
      <c r="A106" s="84"/>
      <c r="B106" s="84"/>
      <c r="C106" s="98"/>
      <c r="D106" s="97"/>
    </row>
    <row r="107" spans="1:4" x14ac:dyDescent="0.35">
      <c r="A107" s="8"/>
      <c r="B107" s="8"/>
      <c r="C107" s="18"/>
      <c r="D107" s="19"/>
    </row>
    <row r="108" spans="1:4" x14ac:dyDescent="0.35">
      <c r="A108" s="8"/>
      <c r="B108" s="8"/>
      <c r="C108" s="18"/>
      <c r="D108" s="19"/>
    </row>
    <row r="109" spans="1:4" x14ac:dyDescent="0.35">
      <c r="A109" s="8"/>
      <c r="B109" s="8"/>
      <c r="C109" s="18"/>
      <c r="D109" s="19"/>
    </row>
    <row r="110" spans="1:4" x14ac:dyDescent="0.35">
      <c r="A110" s="8"/>
      <c r="B110" s="8"/>
      <c r="C110" s="18"/>
      <c r="D110" s="19"/>
    </row>
    <row r="111" spans="1:4" x14ac:dyDescent="0.35">
      <c r="A111" s="8"/>
      <c r="B111" s="8"/>
      <c r="C111" s="18"/>
      <c r="D111" s="19"/>
    </row>
    <row r="112" spans="1:4" x14ac:dyDescent="0.35">
      <c r="A112" s="8"/>
      <c r="B112" s="8"/>
      <c r="C112" s="18"/>
      <c r="D112" s="19"/>
    </row>
    <row r="113" spans="1:4" x14ac:dyDescent="0.35">
      <c r="A113" s="8"/>
      <c r="B113" s="8"/>
      <c r="C113" s="18"/>
      <c r="D113" s="19"/>
    </row>
    <row r="114" spans="1:4" x14ac:dyDescent="0.35">
      <c r="A114" s="8"/>
      <c r="B114" s="8"/>
      <c r="C114" s="18"/>
      <c r="D114" s="19"/>
    </row>
    <row r="115" spans="1:4" x14ac:dyDescent="0.35">
      <c r="A115" s="8"/>
      <c r="B115" s="8"/>
      <c r="C115" s="18"/>
      <c r="D115" s="19"/>
    </row>
    <row r="116" spans="1:4" x14ac:dyDescent="0.35">
      <c r="A116" s="8"/>
      <c r="B116" s="8"/>
      <c r="C116" s="18"/>
      <c r="D116" s="19"/>
    </row>
    <row r="117" spans="1:4" x14ac:dyDescent="0.35">
      <c r="A117" s="8"/>
      <c r="B117" s="8"/>
      <c r="C117" s="18"/>
      <c r="D117" s="19"/>
    </row>
    <row r="118" spans="1:4" x14ac:dyDescent="0.35">
      <c r="A118" s="8"/>
      <c r="B118" s="8"/>
      <c r="C118" s="18"/>
      <c r="D118" s="19"/>
    </row>
    <row r="119" spans="1:4" x14ac:dyDescent="0.35">
      <c r="A119" s="8"/>
      <c r="B119" s="8"/>
      <c r="C119" s="18"/>
      <c r="D119" s="19"/>
    </row>
    <row r="120" spans="1:4" x14ac:dyDescent="0.35">
      <c r="A120" s="8"/>
      <c r="B120" s="8"/>
      <c r="C120" s="18"/>
      <c r="D120" s="19"/>
    </row>
    <row r="121" spans="1:4" x14ac:dyDescent="0.35">
      <c r="A121" s="8"/>
      <c r="B121" s="8"/>
      <c r="C121" s="18"/>
      <c r="D121" s="175">
        <v>99</v>
      </c>
    </row>
    <row r="122" spans="1:4" x14ac:dyDescent="0.35">
      <c r="A122" s="8"/>
      <c r="B122" s="8"/>
      <c r="C122" s="18"/>
      <c r="D122" s="19"/>
    </row>
    <row r="123" spans="1:4" x14ac:dyDescent="0.35">
      <c r="A123" s="212" t="s">
        <v>134</v>
      </c>
      <c r="B123" s="212"/>
      <c r="C123" s="212"/>
      <c r="D123" s="212"/>
    </row>
    <row r="124" spans="1:4" ht="21.75" thickBot="1" x14ac:dyDescent="0.4">
      <c r="A124" s="7" t="s">
        <v>389</v>
      </c>
      <c r="B124" s="1"/>
      <c r="C124" s="1"/>
      <c r="D124" s="1"/>
    </row>
    <row r="125" spans="1:4" x14ac:dyDescent="0.35">
      <c r="A125" s="201" t="s">
        <v>390</v>
      </c>
      <c r="B125" s="78" t="s">
        <v>202</v>
      </c>
      <c r="C125" s="73" t="s">
        <v>1</v>
      </c>
      <c r="D125" s="78" t="s">
        <v>391</v>
      </c>
    </row>
    <row r="126" spans="1:4" x14ac:dyDescent="0.35">
      <c r="A126" s="202"/>
      <c r="B126" s="74" t="s">
        <v>203</v>
      </c>
      <c r="C126" s="75" t="s">
        <v>2</v>
      </c>
      <c r="D126" s="74" t="s">
        <v>392</v>
      </c>
    </row>
    <row r="127" spans="1:4" ht="21.75" thickBot="1" x14ac:dyDescent="0.4">
      <c r="A127" s="203"/>
      <c r="B127" s="76"/>
      <c r="C127" s="77"/>
      <c r="D127" s="76" t="s">
        <v>2</v>
      </c>
    </row>
    <row r="128" spans="1:4" x14ac:dyDescent="0.35">
      <c r="A128" s="112" t="s">
        <v>53</v>
      </c>
      <c r="B128" s="82" t="s">
        <v>54</v>
      </c>
      <c r="C128" s="190">
        <v>150000</v>
      </c>
      <c r="D128" s="135">
        <v>400000</v>
      </c>
    </row>
    <row r="129" spans="1:4" ht="21.75" thickBot="1" x14ac:dyDescent="0.4">
      <c r="A129" s="108"/>
      <c r="B129" s="88" t="s">
        <v>55</v>
      </c>
      <c r="C129" s="119"/>
      <c r="D129" s="141"/>
    </row>
    <row r="130" spans="1:4" x14ac:dyDescent="0.35">
      <c r="A130" s="112" t="s">
        <v>57</v>
      </c>
      <c r="B130" s="82" t="s">
        <v>58</v>
      </c>
      <c r="C130" s="122">
        <v>250000</v>
      </c>
      <c r="D130" s="135">
        <v>400000</v>
      </c>
    </row>
    <row r="131" spans="1:4" ht="21.75" thickBot="1" x14ac:dyDescent="0.4">
      <c r="A131" s="108" t="s">
        <v>56</v>
      </c>
      <c r="B131" s="109" t="s">
        <v>59</v>
      </c>
      <c r="C131" s="89"/>
      <c r="D131" s="141"/>
    </row>
    <row r="132" spans="1:4" x14ac:dyDescent="0.35">
      <c r="A132" s="105" t="s">
        <v>64</v>
      </c>
      <c r="B132" s="36" t="s">
        <v>183</v>
      </c>
      <c r="C132" s="191">
        <v>300000</v>
      </c>
      <c r="D132" s="131">
        <v>500000</v>
      </c>
    </row>
    <row r="133" spans="1:4" ht="21.75" thickBot="1" x14ac:dyDescent="0.4">
      <c r="A133" s="108"/>
      <c r="B133" s="109" t="s">
        <v>184</v>
      </c>
      <c r="C133" s="89"/>
      <c r="D133" s="141"/>
    </row>
    <row r="134" spans="1:4" x14ac:dyDescent="0.35">
      <c r="A134" s="112" t="s">
        <v>363</v>
      </c>
      <c r="B134" s="120" t="s">
        <v>154</v>
      </c>
      <c r="C134" s="122">
        <v>50000</v>
      </c>
      <c r="D134" s="135">
        <v>50000</v>
      </c>
    </row>
    <row r="135" spans="1:4" x14ac:dyDescent="0.35">
      <c r="A135" s="106" t="s">
        <v>0</v>
      </c>
      <c r="B135" s="110" t="s">
        <v>155</v>
      </c>
      <c r="C135" s="57"/>
      <c r="D135" s="104"/>
    </row>
    <row r="136" spans="1:4" x14ac:dyDescent="0.35">
      <c r="A136" s="106"/>
      <c r="B136" s="110" t="s">
        <v>156</v>
      </c>
      <c r="C136" s="57"/>
      <c r="D136" s="104"/>
    </row>
    <row r="137" spans="1:4" x14ac:dyDescent="0.35">
      <c r="A137" s="38"/>
      <c r="B137" s="110" t="s">
        <v>157</v>
      </c>
      <c r="C137" s="57"/>
      <c r="D137" s="104"/>
    </row>
    <row r="138" spans="1:4" ht="21.75" thickBot="1" x14ac:dyDescent="0.4">
      <c r="A138" s="88"/>
      <c r="B138" s="121" t="s">
        <v>7</v>
      </c>
      <c r="C138" s="89"/>
      <c r="D138" s="141"/>
    </row>
    <row r="139" spans="1:4" ht="21.75" thickBot="1" x14ac:dyDescent="0.4">
      <c r="C139" s="59">
        <f>C134+C132+C130+C128</f>
        <v>750000</v>
      </c>
      <c r="D139" s="52" t="s">
        <v>388</v>
      </c>
    </row>
    <row r="140" spans="1:4" x14ac:dyDescent="0.35">
      <c r="C140" s="127"/>
    </row>
    <row r="141" spans="1:4" x14ac:dyDescent="0.35">
      <c r="C141" s="127"/>
    </row>
    <row r="144" spans="1:4" ht="21" customHeight="1" x14ac:dyDescent="0.35">
      <c r="B144" t="s">
        <v>3</v>
      </c>
    </row>
    <row r="146" spans="1:4" x14ac:dyDescent="0.35">
      <c r="A146" s="23"/>
      <c r="B146" s="23"/>
      <c r="C146" s="23"/>
      <c r="D146" s="23"/>
    </row>
    <row r="147" spans="1:4" x14ac:dyDescent="0.35">
      <c r="A147" s="8"/>
      <c r="B147" s="8"/>
      <c r="C147" s="18"/>
      <c r="D147" s="19"/>
    </row>
    <row r="155" spans="1:4" x14ac:dyDescent="0.35">
      <c r="A155" s="23"/>
      <c r="B155" s="23"/>
      <c r="C155" s="23"/>
      <c r="D155" s="23"/>
    </row>
    <row r="156" spans="1:4" x14ac:dyDescent="0.35">
      <c r="A156" s="8"/>
      <c r="B156" s="8"/>
      <c r="C156" s="18"/>
      <c r="D156" s="8"/>
    </row>
    <row r="157" spans="1:4" x14ac:dyDescent="0.35">
      <c r="A157" s="8"/>
      <c r="B157" s="8"/>
      <c r="C157" s="18"/>
      <c r="D157" s="8"/>
    </row>
    <row r="158" spans="1:4" x14ac:dyDescent="0.35">
      <c r="A158" s="8"/>
      <c r="B158" s="8"/>
      <c r="C158" s="18"/>
      <c r="D158" s="19"/>
    </row>
    <row r="159" spans="1:4" x14ac:dyDescent="0.35">
      <c r="A159" s="8"/>
      <c r="B159" s="8"/>
      <c r="C159" s="18"/>
      <c r="D159" s="19"/>
    </row>
    <row r="160" spans="1:4" x14ac:dyDescent="0.35">
      <c r="A160" s="8"/>
      <c r="B160" s="8"/>
      <c r="C160" s="18"/>
      <c r="D160" s="19"/>
    </row>
    <row r="161" spans="1:4" x14ac:dyDescent="0.35">
      <c r="A161" s="8"/>
      <c r="B161" s="8"/>
      <c r="C161" s="18"/>
      <c r="D161" s="19"/>
    </row>
    <row r="162" spans="1:4" x14ac:dyDescent="0.35">
      <c r="A162" s="8"/>
      <c r="B162" s="8"/>
      <c r="C162" s="18"/>
      <c r="D162" s="19"/>
    </row>
  </sheetData>
  <mergeCells count="6">
    <mergeCell ref="A125:A127"/>
    <mergeCell ref="A3:D3"/>
    <mergeCell ref="A6:A8"/>
    <mergeCell ref="A44:A46"/>
    <mergeCell ref="A83:A85"/>
    <mergeCell ref="A123:D123"/>
  </mergeCells>
  <pageMargins left="0.78740157480314965" right="0.31496062992125984" top="0.59055118110236227" bottom="0.35433070866141736" header="0.31496062992125984" footer="0.31496062992125984"/>
  <pageSetup paperSize="9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C00000"/>
  </sheetPr>
  <dimension ref="A1:D39"/>
  <sheetViews>
    <sheetView view="pageBreakPreview" zoomScaleNormal="100" zoomScaleSheetLayoutView="100" workbookViewId="0">
      <selection activeCell="C9" sqref="C9"/>
    </sheetView>
  </sheetViews>
  <sheetFormatPr defaultRowHeight="21" x14ac:dyDescent="0.35"/>
  <cols>
    <col min="1" max="1" width="27.625" customWidth="1"/>
    <col min="2" max="2" width="25.625" customWidth="1"/>
    <col min="3" max="3" width="16.625" customWidth="1"/>
    <col min="4" max="4" width="18.625" customWidth="1"/>
  </cols>
  <sheetData>
    <row r="1" spans="1:4" x14ac:dyDescent="0.35">
      <c r="D1" s="1">
        <v>102</v>
      </c>
    </row>
    <row r="3" spans="1:4" x14ac:dyDescent="0.35">
      <c r="A3" s="200" t="s">
        <v>393</v>
      </c>
      <c r="B3" s="200"/>
      <c r="C3" s="200"/>
      <c r="D3" s="200"/>
    </row>
    <row r="4" spans="1:4" x14ac:dyDescent="0.35">
      <c r="A4" s="1" t="s">
        <v>201</v>
      </c>
      <c r="B4" s="1"/>
      <c r="C4" s="1"/>
      <c r="D4" s="1"/>
    </row>
    <row r="5" spans="1:4" ht="21.75" thickBot="1" x14ac:dyDescent="0.4">
      <c r="A5" s="7" t="s">
        <v>6</v>
      </c>
      <c r="B5" s="1"/>
      <c r="C5" s="1"/>
      <c r="D5" s="1"/>
    </row>
    <row r="6" spans="1:4" x14ac:dyDescent="0.35">
      <c r="A6" s="201" t="s">
        <v>390</v>
      </c>
      <c r="B6" s="78" t="s">
        <v>202</v>
      </c>
      <c r="C6" s="73" t="s">
        <v>1</v>
      </c>
      <c r="D6" s="78" t="s">
        <v>391</v>
      </c>
    </row>
    <row r="7" spans="1:4" x14ac:dyDescent="0.35">
      <c r="A7" s="202"/>
      <c r="B7" s="74" t="s">
        <v>203</v>
      </c>
      <c r="C7" s="75" t="s">
        <v>2</v>
      </c>
      <c r="D7" s="74" t="s">
        <v>392</v>
      </c>
    </row>
    <row r="8" spans="1:4" ht="21.75" thickBot="1" x14ac:dyDescent="0.4">
      <c r="A8" s="203"/>
      <c r="B8" s="76"/>
      <c r="C8" s="77"/>
      <c r="D8" s="76" t="s">
        <v>2</v>
      </c>
    </row>
    <row r="9" spans="1:4" x14ac:dyDescent="0.35">
      <c r="A9" s="21" t="s">
        <v>241</v>
      </c>
      <c r="B9" s="5" t="s">
        <v>159</v>
      </c>
      <c r="C9" s="15">
        <v>10000</v>
      </c>
      <c r="D9" s="151">
        <v>10000</v>
      </c>
    </row>
    <row r="10" spans="1:4" x14ac:dyDescent="0.35">
      <c r="A10" s="21" t="s">
        <v>242</v>
      </c>
      <c r="B10" s="5" t="s">
        <v>161</v>
      </c>
      <c r="C10" s="15"/>
      <c r="D10" s="20"/>
    </row>
    <row r="11" spans="1:4" x14ac:dyDescent="0.35">
      <c r="A11" s="21" t="s">
        <v>243</v>
      </c>
      <c r="B11" s="5" t="s">
        <v>160</v>
      </c>
      <c r="C11" s="15"/>
      <c r="D11" s="5"/>
    </row>
    <row r="12" spans="1:4" ht="21.75" thickBot="1" x14ac:dyDescent="0.4">
      <c r="A12" s="21"/>
      <c r="B12" s="5"/>
      <c r="C12" s="15"/>
      <c r="D12" s="20"/>
    </row>
    <row r="13" spans="1:4" ht="21.75" thickBot="1" x14ac:dyDescent="0.4">
      <c r="A13" s="68"/>
      <c r="B13" s="145"/>
      <c r="C13" s="58">
        <v>10000</v>
      </c>
      <c r="D13" s="52" t="s">
        <v>388</v>
      </c>
    </row>
    <row r="14" spans="1:4" x14ac:dyDescent="0.35">
      <c r="A14" s="23"/>
      <c r="B14" s="23"/>
      <c r="C14" s="23"/>
      <c r="D14" s="23"/>
    </row>
    <row r="15" spans="1:4" ht="21.75" thickBot="1" x14ac:dyDescent="0.4">
      <c r="A15" s="7" t="s">
        <v>69</v>
      </c>
      <c r="B15" s="1"/>
      <c r="C15" s="1"/>
      <c r="D15" s="1"/>
    </row>
    <row r="16" spans="1:4" x14ac:dyDescent="0.35">
      <c r="A16" s="149" t="s">
        <v>66</v>
      </c>
      <c r="B16" s="4" t="s">
        <v>67</v>
      </c>
      <c r="C16" s="146">
        <v>10000</v>
      </c>
      <c r="D16" s="150">
        <v>50000</v>
      </c>
    </row>
    <row r="17" spans="1:4" x14ac:dyDescent="0.35">
      <c r="A17" s="5"/>
      <c r="B17" s="5" t="s">
        <v>68</v>
      </c>
      <c r="C17" s="15"/>
      <c r="D17" s="5"/>
    </row>
    <row r="18" spans="1:4" ht="21.75" thickBot="1" x14ac:dyDescent="0.4">
      <c r="A18" s="2"/>
      <c r="B18" s="2"/>
      <c r="C18" s="16"/>
      <c r="D18" s="6"/>
    </row>
    <row r="19" spans="1:4" ht="21.75" thickBot="1" x14ac:dyDescent="0.4">
      <c r="A19" s="143"/>
      <c r="B19" s="147"/>
      <c r="C19" s="58">
        <f>C16</f>
        <v>10000</v>
      </c>
      <c r="D19" s="153" t="s">
        <v>388</v>
      </c>
    </row>
    <row r="20" spans="1:4" ht="21.75" thickBot="1" x14ac:dyDescent="0.4">
      <c r="A20" s="7" t="s">
        <v>70</v>
      </c>
      <c r="B20" s="1"/>
      <c r="C20" s="1"/>
      <c r="D20" s="1"/>
    </row>
    <row r="21" spans="1:4" x14ac:dyDescent="0.35">
      <c r="A21" s="4" t="s">
        <v>71</v>
      </c>
      <c r="B21" s="4" t="s">
        <v>72</v>
      </c>
      <c r="C21" s="152">
        <v>50000</v>
      </c>
      <c r="D21" s="150">
        <v>50000</v>
      </c>
    </row>
    <row r="22" spans="1:4" x14ac:dyDescent="0.35">
      <c r="A22" s="5"/>
      <c r="B22" s="5" t="s">
        <v>73</v>
      </c>
      <c r="C22" s="15"/>
      <c r="D22" s="20"/>
    </row>
    <row r="23" spans="1:4" ht="21.75" thickBot="1" x14ac:dyDescent="0.4">
      <c r="A23" s="2"/>
      <c r="B23" s="5"/>
      <c r="C23" s="15"/>
      <c r="D23" s="5"/>
    </row>
    <row r="24" spans="1:4" ht="21.75" thickBot="1" x14ac:dyDescent="0.4">
      <c r="A24" s="68"/>
      <c r="B24" s="148"/>
      <c r="C24" s="55">
        <f>C21</f>
        <v>50000</v>
      </c>
      <c r="D24" s="52" t="s">
        <v>388</v>
      </c>
    </row>
    <row r="25" spans="1:4" x14ac:dyDescent="0.35">
      <c r="A25" s="143"/>
      <c r="B25" s="185" t="s">
        <v>3</v>
      </c>
      <c r="C25" s="17"/>
      <c r="D25" s="13"/>
    </row>
    <row r="26" spans="1:4" x14ac:dyDescent="0.35">
      <c r="A26" s="22"/>
      <c r="B26" s="8"/>
      <c r="C26" s="18"/>
      <c r="D26" s="19"/>
    </row>
    <row r="27" spans="1:4" x14ac:dyDescent="0.35">
      <c r="A27" s="22"/>
      <c r="B27" s="8"/>
      <c r="C27" s="18"/>
      <c r="D27" s="19"/>
    </row>
    <row r="28" spans="1:4" x14ac:dyDescent="0.35">
      <c r="A28" s="22"/>
      <c r="B28" s="8"/>
      <c r="C28" s="18"/>
      <c r="D28" s="19"/>
    </row>
    <row r="29" spans="1:4" x14ac:dyDescent="0.35">
      <c r="A29" s="22"/>
      <c r="B29" s="8" t="s">
        <v>3</v>
      </c>
      <c r="C29" s="18"/>
      <c r="D29" s="19"/>
    </row>
    <row r="30" spans="1:4" x14ac:dyDescent="0.35">
      <c r="A30" s="22"/>
      <c r="B30" s="8"/>
      <c r="C30" s="18"/>
      <c r="D30" s="19"/>
    </row>
    <row r="31" spans="1:4" x14ac:dyDescent="0.35">
      <c r="A31" s="22"/>
      <c r="B31" s="8"/>
      <c r="C31" s="18"/>
      <c r="D31" s="19"/>
    </row>
    <row r="32" spans="1:4" x14ac:dyDescent="0.35">
      <c r="A32" s="22"/>
      <c r="B32" s="8" t="s">
        <v>3</v>
      </c>
      <c r="C32" s="18"/>
      <c r="D32" s="8"/>
    </row>
    <row r="33" spans="1:4" x14ac:dyDescent="0.35">
      <c r="A33" s="22"/>
      <c r="B33" s="8"/>
      <c r="C33" s="18"/>
      <c r="D33" s="19"/>
    </row>
    <row r="34" spans="1:4" x14ac:dyDescent="0.35">
      <c r="A34" s="37"/>
      <c r="B34" s="8"/>
      <c r="C34" s="18"/>
      <c r="D34" s="19"/>
    </row>
    <row r="35" spans="1:4" x14ac:dyDescent="0.35">
      <c r="A35" s="8"/>
      <c r="B35" s="8"/>
      <c r="C35" s="18"/>
      <c r="D35" s="8"/>
    </row>
    <row r="36" spans="1:4" x14ac:dyDescent="0.35">
      <c r="A36" s="8"/>
      <c r="B36" s="8"/>
      <c r="C36" s="18"/>
      <c r="D36" s="8"/>
    </row>
    <row r="37" spans="1:4" x14ac:dyDescent="0.35">
      <c r="A37" s="8"/>
      <c r="B37" s="8"/>
      <c r="C37" s="18"/>
      <c r="D37" s="8"/>
    </row>
    <row r="38" spans="1:4" x14ac:dyDescent="0.35">
      <c r="A38" s="8"/>
      <c r="B38" s="8"/>
      <c r="C38" s="18"/>
      <c r="D38" s="8"/>
    </row>
    <row r="39" spans="1:4" x14ac:dyDescent="0.35">
      <c r="A39" s="8"/>
      <c r="B39" s="8"/>
      <c r="C39" s="18"/>
      <c r="D39" s="8"/>
    </row>
  </sheetData>
  <mergeCells count="2">
    <mergeCell ref="A3:D3"/>
    <mergeCell ref="A6:A8"/>
  </mergeCells>
  <pageMargins left="0.78740157480314965" right="0.31496062992125984" top="0.59055118110236227" bottom="0.35433070866141736" header="0.31496062992125984" footer="0.31496062992125984"/>
  <pageSetup paperSize="9" orientation="portrait" horizontalDpi="0" verticalDpi="0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D87"/>
  <sheetViews>
    <sheetView view="pageBreakPreview" topLeftCell="A64" zoomScaleNormal="100" zoomScaleSheetLayoutView="100" workbookViewId="0">
      <selection activeCell="D44" sqref="D44"/>
    </sheetView>
  </sheetViews>
  <sheetFormatPr defaultRowHeight="21" x14ac:dyDescent="0.35"/>
  <cols>
    <col min="1" max="1" width="27.625" customWidth="1"/>
    <col min="2" max="2" width="25.625" customWidth="1"/>
    <col min="3" max="3" width="16.625" customWidth="1"/>
    <col min="4" max="4" width="18.625" customWidth="1"/>
  </cols>
  <sheetData>
    <row r="1" spans="1:4" x14ac:dyDescent="0.35">
      <c r="D1" s="1">
        <v>103</v>
      </c>
    </row>
    <row r="2" spans="1:4" x14ac:dyDescent="0.35">
      <c r="D2" t="s">
        <v>3</v>
      </c>
    </row>
    <row r="3" spans="1:4" x14ac:dyDescent="0.35">
      <c r="A3" s="200" t="s">
        <v>393</v>
      </c>
      <c r="B3" s="200"/>
      <c r="C3" s="200"/>
      <c r="D3" s="200"/>
    </row>
    <row r="4" spans="1:4" x14ac:dyDescent="0.35">
      <c r="A4" s="1" t="s">
        <v>74</v>
      </c>
      <c r="B4" s="1"/>
      <c r="C4" s="1"/>
      <c r="D4" s="1"/>
    </row>
    <row r="5" spans="1:4" ht="21.75" thickBot="1" x14ac:dyDescent="0.4">
      <c r="A5" s="7" t="s">
        <v>15</v>
      </c>
      <c r="B5" s="1"/>
      <c r="C5" s="1"/>
      <c r="D5" s="1"/>
    </row>
    <row r="6" spans="1:4" x14ac:dyDescent="0.35">
      <c r="A6" s="201" t="s">
        <v>390</v>
      </c>
      <c r="B6" s="78" t="s">
        <v>202</v>
      </c>
      <c r="C6" s="73" t="s">
        <v>1</v>
      </c>
      <c r="D6" s="78" t="s">
        <v>391</v>
      </c>
    </row>
    <row r="7" spans="1:4" x14ac:dyDescent="0.35">
      <c r="A7" s="202"/>
      <c r="B7" s="74" t="s">
        <v>203</v>
      </c>
      <c r="C7" s="75" t="s">
        <v>2</v>
      </c>
      <c r="D7" s="74" t="s">
        <v>392</v>
      </c>
    </row>
    <row r="8" spans="1:4" ht="21.75" thickBot="1" x14ac:dyDescent="0.4">
      <c r="A8" s="203"/>
      <c r="B8" s="76"/>
      <c r="C8" s="77"/>
      <c r="D8" s="76" t="s">
        <v>2</v>
      </c>
    </row>
    <row r="9" spans="1:4" x14ac:dyDescent="0.35">
      <c r="A9" s="67" t="s">
        <v>374</v>
      </c>
      <c r="B9" s="9" t="s">
        <v>162</v>
      </c>
      <c r="C9" s="178">
        <v>5000</v>
      </c>
      <c r="D9" s="164">
        <v>30000</v>
      </c>
    </row>
    <row r="10" spans="1:4" x14ac:dyDescent="0.35">
      <c r="A10" s="50" t="s">
        <v>163</v>
      </c>
      <c r="B10" s="5" t="s">
        <v>163</v>
      </c>
      <c r="C10" s="15"/>
      <c r="D10" s="12"/>
    </row>
    <row r="11" spans="1:4" x14ac:dyDescent="0.35">
      <c r="A11" s="50" t="s">
        <v>164</v>
      </c>
      <c r="B11" s="5" t="s">
        <v>164</v>
      </c>
      <c r="C11" s="15"/>
      <c r="D11" s="20"/>
    </row>
    <row r="12" spans="1:4" ht="21.75" thickBot="1" x14ac:dyDescent="0.4">
      <c r="A12" s="2"/>
      <c r="B12" s="5"/>
      <c r="C12" s="15"/>
      <c r="D12" s="5"/>
    </row>
    <row r="13" spans="1:4" ht="21.75" thickBot="1" x14ac:dyDescent="0.4">
      <c r="A13" s="68"/>
      <c r="B13" s="154"/>
      <c r="C13" s="55">
        <f>C9</f>
        <v>5000</v>
      </c>
      <c r="D13" s="53" t="s">
        <v>388</v>
      </c>
    </row>
    <row r="14" spans="1:4" x14ac:dyDescent="0.35">
      <c r="A14" s="8"/>
      <c r="B14" s="8"/>
      <c r="C14" s="17"/>
      <c r="D14" s="11"/>
    </row>
    <row r="15" spans="1:4" ht="21.75" thickBot="1" x14ac:dyDescent="0.4">
      <c r="A15" s="7" t="s">
        <v>75</v>
      </c>
      <c r="B15" s="1"/>
      <c r="C15" s="1"/>
      <c r="D15" s="1"/>
    </row>
    <row r="16" spans="1:4" x14ac:dyDescent="0.35">
      <c r="A16" s="157" t="s">
        <v>375</v>
      </c>
      <c r="B16" s="4" t="s">
        <v>76</v>
      </c>
      <c r="C16" s="152">
        <v>10000</v>
      </c>
      <c r="D16" s="150">
        <v>10000</v>
      </c>
    </row>
    <row r="17" spans="1:4" x14ac:dyDescent="0.35">
      <c r="A17" s="21" t="s">
        <v>376</v>
      </c>
      <c r="B17" s="5" t="s">
        <v>77</v>
      </c>
      <c r="C17" s="15"/>
      <c r="D17" s="20"/>
    </row>
    <row r="18" spans="1:4" ht="21.75" thickBot="1" x14ac:dyDescent="0.4">
      <c r="A18" s="2"/>
      <c r="B18" s="2"/>
      <c r="C18" s="60"/>
      <c r="D18" s="2"/>
    </row>
    <row r="19" spans="1:4" x14ac:dyDescent="0.35">
      <c r="A19" s="21" t="s">
        <v>186</v>
      </c>
      <c r="B19" s="5" t="s">
        <v>165</v>
      </c>
      <c r="C19" s="176">
        <v>10000</v>
      </c>
      <c r="D19" s="151">
        <v>100000</v>
      </c>
    </row>
    <row r="20" spans="1:4" x14ac:dyDescent="0.35">
      <c r="A20" s="21" t="s">
        <v>187</v>
      </c>
      <c r="B20" s="5" t="s">
        <v>166</v>
      </c>
      <c r="C20" s="15"/>
      <c r="D20" s="20"/>
    </row>
    <row r="21" spans="1:4" ht="21.75" thickBot="1" x14ac:dyDescent="0.4">
      <c r="A21" s="158" t="s">
        <v>185</v>
      </c>
      <c r="B21" s="2"/>
      <c r="C21" s="60"/>
      <c r="D21" s="2"/>
    </row>
    <row r="22" spans="1:4" x14ac:dyDescent="0.35">
      <c r="A22" s="159" t="s">
        <v>188</v>
      </c>
      <c r="B22" s="5" t="s">
        <v>79</v>
      </c>
      <c r="C22" s="176">
        <v>10000</v>
      </c>
      <c r="D22" s="151">
        <v>10000</v>
      </c>
    </row>
    <row r="23" spans="1:4" x14ac:dyDescent="0.35">
      <c r="A23" s="160" t="s">
        <v>189</v>
      </c>
      <c r="B23" s="5" t="s">
        <v>80</v>
      </c>
      <c r="C23" s="15"/>
      <c r="D23" s="20"/>
    </row>
    <row r="24" spans="1:4" ht="21.75" thickBot="1" x14ac:dyDescent="0.4">
      <c r="A24" s="161" t="s">
        <v>190</v>
      </c>
      <c r="B24" s="2" t="s">
        <v>78</v>
      </c>
      <c r="C24" s="60"/>
      <c r="D24" s="2"/>
    </row>
    <row r="25" spans="1:4" x14ac:dyDescent="0.35">
      <c r="A25" s="21" t="s">
        <v>81</v>
      </c>
      <c r="B25" s="5" t="s">
        <v>84</v>
      </c>
      <c r="C25" s="176">
        <v>40000</v>
      </c>
      <c r="D25" s="151">
        <v>40000</v>
      </c>
    </row>
    <row r="26" spans="1:4" x14ac:dyDescent="0.35">
      <c r="A26" s="21" t="s">
        <v>82</v>
      </c>
      <c r="B26" s="5" t="s">
        <v>85</v>
      </c>
      <c r="C26" s="15"/>
      <c r="D26" s="20"/>
    </row>
    <row r="27" spans="1:4" ht="21.75" thickBot="1" x14ac:dyDescent="0.4">
      <c r="A27" s="162" t="s">
        <v>83</v>
      </c>
      <c r="B27" s="2"/>
      <c r="C27" s="60"/>
      <c r="D27" s="2"/>
    </row>
    <row r="28" spans="1:4" x14ac:dyDescent="0.35">
      <c r="A28" s="163" t="s">
        <v>191</v>
      </c>
      <c r="B28" s="5" t="s">
        <v>86</v>
      </c>
      <c r="C28" s="176">
        <v>20000</v>
      </c>
      <c r="D28" s="164">
        <v>10000</v>
      </c>
    </row>
    <row r="29" spans="1:4" ht="21.75" thickBot="1" x14ac:dyDescent="0.4">
      <c r="A29" s="158" t="s">
        <v>192</v>
      </c>
      <c r="B29" s="2" t="s">
        <v>87</v>
      </c>
      <c r="C29" s="60"/>
      <c r="D29" s="3"/>
    </row>
    <row r="30" spans="1:4" x14ac:dyDescent="0.35">
      <c r="A30" s="21" t="s">
        <v>88</v>
      </c>
      <c r="B30" s="9" t="s">
        <v>90</v>
      </c>
      <c r="C30" s="178">
        <v>50000</v>
      </c>
      <c r="D30" s="164">
        <v>50000</v>
      </c>
    </row>
    <row r="31" spans="1:4" x14ac:dyDescent="0.35">
      <c r="A31" s="21" t="s">
        <v>89</v>
      </c>
      <c r="B31" s="5" t="s">
        <v>91</v>
      </c>
      <c r="C31" s="15"/>
      <c r="D31" s="20"/>
    </row>
    <row r="32" spans="1:4" ht="21.75" thickBot="1" x14ac:dyDescent="0.4">
      <c r="A32" s="2"/>
      <c r="B32" s="5"/>
      <c r="C32" s="15"/>
      <c r="D32" s="5"/>
    </row>
    <row r="33" spans="1:4" ht="21.75" thickBot="1" x14ac:dyDescent="0.4">
      <c r="A33" s="68"/>
      <c r="B33" s="154" t="s">
        <v>3</v>
      </c>
      <c r="C33" s="55">
        <f>C30+C28+C25+C22+C19+C16</f>
        <v>140000</v>
      </c>
      <c r="D33" s="53" t="s">
        <v>388</v>
      </c>
    </row>
    <row r="34" spans="1:4" x14ac:dyDescent="0.35">
      <c r="A34" s="8"/>
      <c r="B34" s="8"/>
      <c r="C34" s="18"/>
      <c r="D34" s="8"/>
    </row>
    <row r="35" spans="1:4" x14ac:dyDescent="0.35">
      <c r="A35" s="8"/>
      <c r="B35" s="8"/>
      <c r="C35" s="18"/>
      <c r="D35" s="8"/>
    </row>
    <row r="36" spans="1:4" x14ac:dyDescent="0.35">
      <c r="A36" s="8"/>
      <c r="B36" s="8"/>
      <c r="C36" s="18"/>
      <c r="D36" s="8"/>
    </row>
    <row r="37" spans="1:4" x14ac:dyDescent="0.35">
      <c r="A37" s="8"/>
      <c r="B37" s="8"/>
      <c r="C37" s="18"/>
      <c r="D37" s="8"/>
    </row>
    <row r="38" spans="1:4" x14ac:dyDescent="0.35">
      <c r="A38" s="8"/>
      <c r="B38" s="8"/>
      <c r="C38" s="18"/>
      <c r="D38" s="8"/>
    </row>
    <row r="39" spans="1:4" x14ac:dyDescent="0.35">
      <c r="A39" s="8"/>
      <c r="B39" s="8"/>
      <c r="C39" s="18"/>
      <c r="D39" s="8"/>
    </row>
    <row r="40" spans="1:4" x14ac:dyDescent="0.35">
      <c r="A40" s="8"/>
      <c r="B40" s="8"/>
      <c r="C40" s="18"/>
      <c r="D40" s="8">
        <v>104</v>
      </c>
    </row>
    <row r="41" spans="1:4" x14ac:dyDescent="0.35">
      <c r="A41" s="8"/>
      <c r="B41" s="8"/>
      <c r="C41" s="18"/>
      <c r="D41" s="8"/>
    </row>
    <row r="42" spans="1:4" ht="21.75" thickBot="1" x14ac:dyDescent="0.4">
      <c r="A42" s="7" t="s">
        <v>92</v>
      </c>
      <c r="B42" s="1"/>
      <c r="C42" s="1"/>
      <c r="D42" s="1"/>
    </row>
    <row r="43" spans="1:4" x14ac:dyDescent="0.35">
      <c r="A43" s="201" t="s">
        <v>390</v>
      </c>
      <c r="B43" s="78" t="s">
        <v>202</v>
      </c>
      <c r="C43" s="73" t="s">
        <v>1</v>
      </c>
      <c r="D43" s="78" t="s">
        <v>391</v>
      </c>
    </row>
    <row r="44" spans="1:4" x14ac:dyDescent="0.35">
      <c r="A44" s="202"/>
      <c r="B44" s="74" t="s">
        <v>203</v>
      </c>
      <c r="C44" s="75" t="s">
        <v>2</v>
      </c>
      <c r="D44" s="74" t="s">
        <v>392</v>
      </c>
    </row>
    <row r="45" spans="1:4" ht="21.75" thickBot="1" x14ac:dyDescent="0.4">
      <c r="A45" s="203"/>
      <c r="B45" s="76"/>
      <c r="C45" s="77"/>
      <c r="D45" s="76" t="s">
        <v>2</v>
      </c>
    </row>
    <row r="46" spans="1:4" x14ac:dyDescent="0.35">
      <c r="A46" s="67" t="s">
        <v>93</v>
      </c>
      <c r="B46" s="9" t="s">
        <v>94</v>
      </c>
      <c r="C46" s="178">
        <v>250000</v>
      </c>
      <c r="D46" s="164">
        <v>500000</v>
      </c>
    </row>
    <row r="47" spans="1:4" x14ac:dyDescent="0.35">
      <c r="A47" s="50" t="s">
        <v>94</v>
      </c>
      <c r="B47" s="5" t="s">
        <v>4</v>
      </c>
      <c r="C47" s="15"/>
      <c r="D47" s="20"/>
    </row>
    <row r="48" spans="1:4" ht="21.75" thickBot="1" x14ac:dyDescent="0.4">
      <c r="A48" s="2" t="s">
        <v>4</v>
      </c>
      <c r="B48" s="2"/>
      <c r="C48" s="60"/>
      <c r="D48" s="3"/>
    </row>
    <row r="49" spans="1:4" x14ac:dyDescent="0.35">
      <c r="A49" s="67" t="s">
        <v>93</v>
      </c>
      <c r="B49" s="5" t="s">
        <v>96</v>
      </c>
      <c r="C49" s="176">
        <v>100000</v>
      </c>
      <c r="D49" s="164">
        <v>100000</v>
      </c>
    </row>
    <row r="50" spans="1:4" x14ac:dyDescent="0.35">
      <c r="A50" s="50" t="s">
        <v>95</v>
      </c>
      <c r="B50" s="5"/>
      <c r="C50" s="15"/>
      <c r="D50" s="20"/>
    </row>
    <row r="51" spans="1:4" ht="21.75" thickBot="1" x14ac:dyDescent="0.4">
      <c r="A51" s="2"/>
      <c r="B51" s="5"/>
      <c r="C51" s="15"/>
      <c r="D51" s="20"/>
    </row>
    <row r="52" spans="1:4" ht="21.75" thickBot="1" x14ac:dyDescent="0.4">
      <c r="A52" s="68"/>
      <c r="B52" s="155"/>
      <c r="C52" s="55">
        <f>C49+C46</f>
        <v>350000</v>
      </c>
      <c r="D52" s="53" t="s">
        <v>388</v>
      </c>
    </row>
    <row r="53" spans="1:4" x14ac:dyDescent="0.35">
      <c r="A53" s="123"/>
      <c r="B53" s="8"/>
      <c r="C53" s="39"/>
      <c r="D53" s="11"/>
    </row>
    <row r="54" spans="1:4" ht="21.75" thickBot="1" x14ac:dyDescent="0.4">
      <c r="A54" s="7" t="s">
        <v>97</v>
      </c>
      <c r="B54" s="1"/>
      <c r="C54" s="1"/>
      <c r="D54" s="1"/>
    </row>
    <row r="55" spans="1:4" x14ac:dyDescent="0.35">
      <c r="A55" s="114" t="s">
        <v>98</v>
      </c>
      <c r="B55" s="156" t="s">
        <v>100</v>
      </c>
      <c r="C55" s="152">
        <v>350000</v>
      </c>
      <c r="D55" s="150">
        <v>500000</v>
      </c>
    </row>
    <row r="56" spans="1:4" x14ac:dyDescent="0.35">
      <c r="A56" s="33" t="s">
        <v>99</v>
      </c>
      <c r="B56" s="31" t="s">
        <v>60</v>
      </c>
      <c r="C56" s="15"/>
      <c r="D56" s="20"/>
    </row>
    <row r="57" spans="1:4" ht="21.75" thickBot="1" x14ac:dyDescent="0.4">
      <c r="A57" s="62" t="s">
        <v>7</v>
      </c>
      <c r="B57" s="124" t="s">
        <v>139</v>
      </c>
      <c r="C57" s="60"/>
      <c r="D57" s="3"/>
    </row>
    <row r="58" spans="1:4" x14ac:dyDescent="0.35">
      <c r="A58" s="32" t="s">
        <v>61</v>
      </c>
      <c r="B58" s="31" t="s">
        <v>62</v>
      </c>
      <c r="C58" s="176">
        <v>300000</v>
      </c>
      <c r="D58" s="164">
        <v>500000</v>
      </c>
    </row>
    <row r="59" spans="1:4" x14ac:dyDescent="0.35">
      <c r="A59" s="33" t="s">
        <v>4</v>
      </c>
      <c r="B59" s="31" t="s">
        <v>63</v>
      </c>
      <c r="C59" s="15"/>
      <c r="D59" s="20"/>
    </row>
    <row r="60" spans="1:4" ht="21.75" thickBot="1" x14ac:dyDescent="0.4">
      <c r="A60" s="2"/>
      <c r="B60" s="2"/>
      <c r="C60" s="60"/>
      <c r="D60" s="3"/>
    </row>
    <row r="61" spans="1:4" x14ac:dyDescent="0.35">
      <c r="A61" s="32" t="s">
        <v>377</v>
      </c>
      <c r="B61" s="31" t="s">
        <v>193</v>
      </c>
      <c r="C61" s="176">
        <v>50000</v>
      </c>
      <c r="D61" s="164">
        <v>100000</v>
      </c>
    </row>
    <row r="62" spans="1:4" x14ac:dyDescent="0.35">
      <c r="A62" s="33" t="s">
        <v>378</v>
      </c>
      <c r="B62" s="31" t="s">
        <v>194</v>
      </c>
      <c r="C62" s="15"/>
      <c r="D62" s="20"/>
    </row>
    <row r="63" spans="1:4" x14ac:dyDescent="0.35">
      <c r="A63" s="33"/>
      <c r="B63" s="69" t="s">
        <v>195</v>
      </c>
      <c r="C63" s="15"/>
      <c r="D63" s="20"/>
    </row>
    <row r="64" spans="1:4" ht="21.75" thickBot="1" x14ac:dyDescent="0.4">
      <c r="A64" s="2"/>
      <c r="B64" s="2"/>
      <c r="C64" s="60"/>
      <c r="D64" s="3"/>
    </row>
    <row r="65" spans="1:4" x14ac:dyDescent="0.35">
      <c r="A65" s="5" t="s">
        <v>380</v>
      </c>
      <c r="B65" s="5" t="s">
        <v>382</v>
      </c>
      <c r="C65" s="176">
        <v>108000</v>
      </c>
      <c r="D65" s="151">
        <v>108000</v>
      </c>
    </row>
    <row r="66" spans="1:4" ht="21.75" thickBot="1" x14ac:dyDescent="0.4">
      <c r="A66" s="2" t="s">
        <v>381</v>
      </c>
      <c r="B66" s="5" t="s">
        <v>383</v>
      </c>
      <c r="C66" s="15"/>
      <c r="D66" s="20"/>
    </row>
    <row r="67" spans="1:4" ht="21.75" thickBot="1" x14ac:dyDescent="0.4">
      <c r="A67" s="68"/>
      <c r="B67" s="154"/>
      <c r="C67" s="55">
        <f>C65+C61+C58+C55</f>
        <v>808000</v>
      </c>
      <c r="D67" s="53" t="s">
        <v>388</v>
      </c>
    </row>
    <row r="68" spans="1:4" x14ac:dyDescent="0.35">
      <c r="A68" s="123"/>
      <c r="B68" s="43"/>
      <c r="C68" s="39"/>
      <c r="D68" s="40"/>
    </row>
    <row r="69" spans="1:4" ht="23.25" customHeight="1" thickBot="1" x14ac:dyDescent="0.4">
      <c r="A69" s="7" t="s">
        <v>92</v>
      </c>
      <c r="B69" s="1"/>
      <c r="C69" s="1"/>
      <c r="D69" s="1"/>
    </row>
    <row r="70" spans="1:4" ht="23.25" customHeight="1" x14ac:dyDescent="0.35">
      <c r="A70" s="201" t="s">
        <v>390</v>
      </c>
      <c r="B70" s="78" t="s">
        <v>202</v>
      </c>
      <c r="C70" s="73" t="s">
        <v>1</v>
      </c>
      <c r="D70" s="78" t="s">
        <v>391</v>
      </c>
    </row>
    <row r="71" spans="1:4" ht="23.25" customHeight="1" x14ac:dyDescent="0.35">
      <c r="A71" s="202"/>
      <c r="B71" s="74" t="s">
        <v>203</v>
      </c>
      <c r="C71" s="75" t="s">
        <v>2</v>
      </c>
      <c r="D71" s="74" t="s">
        <v>392</v>
      </c>
    </row>
    <row r="72" spans="1:4" ht="23.25" customHeight="1" thickBot="1" x14ac:dyDescent="0.4">
      <c r="A72" s="203"/>
      <c r="B72" s="76"/>
      <c r="C72" s="77"/>
      <c r="D72" s="76" t="s">
        <v>2</v>
      </c>
    </row>
    <row r="73" spans="1:4" ht="23.25" customHeight="1" x14ac:dyDescent="0.35">
      <c r="A73" s="180" t="s">
        <v>402</v>
      </c>
      <c r="B73" s="181" t="s">
        <v>399</v>
      </c>
      <c r="C73" s="164">
        <v>100000</v>
      </c>
      <c r="D73" s="164">
        <v>100000</v>
      </c>
    </row>
    <row r="74" spans="1:4" ht="23.25" customHeight="1" x14ac:dyDescent="0.35">
      <c r="A74" s="33" t="s">
        <v>404</v>
      </c>
      <c r="B74" s="182" t="s">
        <v>400</v>
      </c>
      <c r="C74" s="151"/>
      <c r="D74" s="151"/>
    </row>
    <row r="75" spans="1:4" ht="23.25" customHeight="1" thickBot="1" x14ac:dyDescent="0.4">
      <c r="A75" s="62" t="s">
        <v>403</v>
      </c>
      <c r="B75" s="183" t="s">
        <v>401</v>
      </c>
      <c r="C75" s="151"/>
      <c r="D75" s="151"/>
    </row>
    <row r="76" spans="1:4" ht="23.25" customHeight="1" thickBot="1" x14ac:dyDescent="0.4">
      <c r="A76" s="184"/>
      <c r="B76" s="10"/>
      <c r="C76" s="55">
        <v>100000</v>
      </c>
      <c r="D76" s="53" t="s">
        <v>388</v>
      </c>
    </row>
    <row r="77" spans="1:4" x14ac:dyDescent="0.35">
      <c r="A77" s="8"/>
      <c r="B77" s="8"/>
      <c r="C77" s="17"/>
      <c r="D77" s="13"/>
    </row>
    <row r="78" spans="1:4" x14ac:dyDescent="0.35">
      <c r="A78" s="8"/>
      <c r="B78" s="8"/>
      <c r="C78" s="18"/>
      <c r="D78" s="8"/>
    </row>
    <row r="79" spans="1:4" x14ac:dyDescent="0.35">
      <c r="A79" s="8"/>
      <c r="B79" s="8"/>
      <c r="C79" s="18"/>
      <c r="D79" s="8"/>
    </row>
    <row r="80" spans="1:4" x14ac:dyDescent="0.35">
      <c r="A80" s="8"/>
      <c r="B80" s="8"/>
      <c r="C80" s="18"/>
      <c r="D80" s="8"/>
    </row>
    <row r="81" spans="1:4" x14ac:dyDescent="0.35">
      <c r="A81" s="8"/>
      <c r="B81" s="8"/>
      <c r="C81" s="18"/>
      <c r="D81" s="8"/>
    </row>
    <row r="82" spans="1:4" x14ac:dyDescent="0.35">
      <c r="A82" s="30"/>
      <c r="B82" s="8"/>
      <c r="C82" s="18"/>
      <c r="D82" s="19"/>
    </row>
    <row r="83" spans="1:4" x14ac:dyDescent="0.35">
      <c r="A83" s="30"/>
      <c r="B83" s="8"/>
      <c r="C83" s="18"/>
      <c r="D83" s="19"/>
    </row>
    <row r="84" spans="1:4" x14ac:dyDescent="0.35">
      <c r="A84" s="30"/>
      <c r="B84" s="42"/>
      <c r="C84" s="18"/>
      <c r="D84" s="19"/>
    </row>
    <row r="85" spans="1:4" x14ac:dyDescent="0.35">
      <c r="A85" s="8"/>
      <c r="B85" s="8"/>
      <c r="C85" s="18"/>
      <c r="D85" s="19"/>
    </row>
    <row r="86" spans="1:4" x14ac:dyDescent="0.35">
      <c r="A86" s="8"/>
      <c r="B86" s="8"/>
      <c r="C86" s="18"/>
      <c r="D86" s="19"/>
    </row>
    <row r="87" spans="1:4" x14ac:dyDescent="0.35">
      <c r="A87" s="29"/>
      <c r="B87" s="43"/>
      <c r="C87" s="44"/>
      <c r="D87" s="43"/>
    </row>
  </sheetData>
  <mergeCells count="4">
    <mergeCell ref="A6:A8"/>
    <mergeCell ref="A3:D3"/>
    <mergeCell ref="A43:A45"/>
    <mergeCell ref="A70:A72"/>
  </mergeCells>
  <pageMargins left="0.78740157480314965" right="0.31496062992125984" top="0.59055118110236227" bottom="0.35433070866141736" header="0.31496062992125984" footer="0.31496062992125984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D60"/>
  <sheetViews>
    <sheetView view="pageBreakPreview" topLeftCell="A34" zoomScaleNormal="100" zoomScaleSheetLayoutView="100" workbookViewId="0">
      <selection activeCell="C53" sqref="C53"/>
    </sheetView>
  </sheetViews>
  <sheetFormatPr defaultRowHeight="21" x14ac:dyDescent="0.35"/>
  <cols>
    <col min="1" max="1" width="27.625" customWidth="1"/>
    <col min="2" max="2" width="25.625" customWidth="1"/>
    <col min="3" max="3" width="16.625" customWidth="1"/>
    <col min="4" max="4" width="18.625" customWidth="1"/>
  </cols>
  <sheetData>
    <row r="1" spans="1:4" x14ac:dyDescent="0.35">
      <c r="A1" s="1"/>
      <c r="B1" s="1"/>
      <c r="C1" s="1"/>
      <c r="D1" s="1">
        <v>105</v>
      </c>
    </row>
    <row r="2" spans="1:4" ht="12" customHeight="1" x14ac:dyDescent="0.35">
      <c r="A2" s="200"/>
      <c r="B2" s="200"/>
      <c r="C2" s="200"/>
      <c r="D2" s="200"/>
    </row>
    <row r="3" spans="1:4" x14ac:dyDescent="0.35">
      <c r="A3" s="200" t="s">
        <v>393</v>
      </c>
      <c r="B3" s="200"/>
      <c r="C3" s="200"/>
      <c r="D3" s="200"/>
    </row>
    <row r="4" spans="1:4" x14ac:dyDescent="0.35">
      <c r="A4" s="1" t="s">
        <v>101</v>
      </c>
      <c r="B4" s="1"/>
      <c r="C4" s="1"/>
      <c r="D4" s="1"/>
    </row>
    <row r="5" spans="1:4" ht="21.75" thickBot="1" x14ac:dyDescent="0.4">
      <c r="A5" s="7" t="s">
        <v>15</v>
      </c>
      <c r="B5" s="1"/>
      <c r="C5" s="1"/>
      <c r="D5" s="1"/>
    </row>
    <row r="6" spans="1:4" x14ac:dyDescent="0.35">
      <c r="A6" s="201" t="s">
        <v>390</v>
      </c>
      <c r="B6" s="78" t="s">
        <v>202</v>
      </c>
      <c r="C6" s="73" t="s">
        <v>1</v>
      </c>
      <c r="D6" s="78" t="s">
        <v>391</v>
      </c>
    </row>
    <row r="7" spans="1:4" x14ac:dyDescent="0.35">
      <c r="A7" s="202"/>
      <c r="B7" s="74" t="s">
        <v>203</v>
      </c>
      <c r="C7" s="75" t="s">
        <v>2</v>
      </c>
      <c r="D7" s="74" t="s">
        <v>392</v>
      </c>
    </row>
    <row r="8" spans="1:4" ht="21.75" thickBot="1" x14ac:dyDescent="0.4">
      <c r="A8" s="203"/>
      <c r="B8" s="76"/>
      <c r="C8" s="77"/>
      <c r="D8" s="76" t="s">
        <v>2</v>
      </c>
    </row>
    <row r="9" spans="1:4" x14ac:dyDescent="0.35">
      <c r="A9" s="67" t="s">
        <v>102</v>
      </c>
      <c r="B9" s="9" t="s">
        <v>104</v>
      </c>
      <c r="C9" s="178">
        <v>1000</v>
      </c>
      <c r="D9" s="171">
        <v>10000</v>
      </c>
    </row>
    <row r="10" spans="1:4" ht="21.75" thickBot="1" x14ac:dyDescent="0.4">
      <c r="A10" s="165" t="s">
        <v>103</v>
      </c>
      <c r="B10" s="2" t="s">
        <v>105</v>
      </c>
      <c r="C10" s="179"/>
      <c r="D10" s="3"/>
    </row>
    <row r="11" spans="1:4" x14ac:dyDescent="0.35">
      <c r="A11" s="166" t="s">
        <v>398</v>
      </c>
      <c r="B11" s="5" t="s">
        <v>108</v>
      </c>
      <c r="C11" s="176">
        <v>30000</v>
      </c>
      <c r="D11" s="164">
        <v>200000</v>
      </c>
    </row>
    <row r="12" spans="1:4" x14ac:dyDescent="0.35">
      <c r="A12" s="50" t="s">
        <v>106</v>
      </c>
      <c r="B12" s="5" t="s">
        <v>106</v>
      </c>
      <c r="C12" s="176"/>
      <c r="D12" s="5"/>
    </row>
    <row r="13" spans="1:4" ht="21.75" thickBot="1" x14ac:dyDescent="0.4">
      <c r="A13" s="2" t="s">
        <v>107</v>
      </c>
      <c r="B13" s="2" t="s">
        <v>107</v>
      </c>
      <c r="C13" s="179"/>
      <c r="D13" s="2"/>
    </row>
    <row r="14" spans="1:4" x14ac:dyDescent="0.35">
      <c r="A14" s="5" t="s">
        <v>109</v>
      </c>
      <c r="B14" s="41" t="s">
        <v>167</v>
      </c>
      <c r="C14" s="176">
        <v>140000</v>
      </c>
      <c r="D14" s="164">
        <v>800000</v>
      </c>
    </row>
    <row r="15" spans="1:4" x14ac:dyDescent="0.35">
      <c r="A15" s="5" t="s">
        <v>110</v>
      </c>
      <c r="B15" s="41" t="s">
        <v>168</v>
      </c>
      <c r="C15" s="15"/>
      <c r="D15" s="12"/>
    </row>
    <row r="16" spans="1:4" x14ac:dyDescent="0.35">
      <c r="A16" s="5"/>
      <c r="B16" s="5" t="s">
        <v>169</v>
      </c>
      <c r="C16" s="15"/>
      <c r="D16" s="5"/>
    </row>
    <row r="17" spans="1:4" x14ac:dyDescent="0.35">
      <c r="A17" s="5"/>
      <c r="B17" s="5" t="s">
        <v>170</v>
      </c>
      <c r="C17" s="15"/>
      <c r="D17" s="5"/>
    </row>
    <row r="18" spans="1:4" ht="21.75" thickBot="1" x14ac:dyDescent="0.4">
      <c r="A18" s="2"/>
      <c r="B18" s="2" t="s">
        <v>171</v>
      </c>
      <c r="C18" s="60"/>
      <c r="D18" s="2"/>
    </row>
    <row r="19" spans="1:4" x14ac:dyDescent="0.35">
      <c r="A19" s="66" t="s">
        <v>93</v>
      </c>
      <c r="B19" s="64" t="s">
        <v>384</v>
      </c>
      <c r="C19" s="178">
        <v>150000</v>
      </c>
      <c r="D19" s="164">
        <v>60000</v>
      </c>
    </row>
    <row r="20" spans="1:4" x14ac:dyDescent="0.35">
      <c r="A20" s="67" t="s">
        <v>112</v>
      </c>
      <c r="B20" s="64" t="s">
        <v>385</v>
      </c>
      <c r="C20" s="15"/>
      <c r="D20" s="20"/>
    </row>
    <row r="21" spans="1:4" x14ac:dyDescent="0.35">
      <c r="A21" s="67" t="s">
        <v>111</v>
      </c>
      <c r="B21" s="65" t="s">
        <v>386</v>
      </c>
      <c r="C21" s="15"/>
      <c r="D21" s="5"/>
    </row>
    <row r="22" spans="1:4" x14ac:dyDescent="0.35">
      <c r="A22" s="46" t="s">
        <v>113</v>
      </c>
      <c r="B22" s="5" t="s">
        <v>387</v>
      </c>
      <c r="C22" s="15"/>
      <c r="D22" s="20"/>
    </row>
    <row r="23" spans="1:4" ht="21.75" thickBot="1" x14ac:dyDescent="0.4">
      <c r="A23" s="167" t="s">
        <v>114</v>
      </c>
      <c r="B23" s="2"/>
      <c r="C23" s="60"/>
      <c r="D23" s="2"/>
    </row>
    <row r="24" spans="1:4" x14ac:dyDescent="0.35">
      <c r="A24" s="50" t="s">
        <v>196</v>
      </c>
      <c r="B24" s="5" t="s">
        <v>172</v>
      </c>
      <c r="C24" s="176">
        <v>5000</v>
      </c>
      <c r="D24" s="164">
        <v>400000</v>
      </c>
    </row>
    <row r="25" spans="1:4" x14ac:dyDescent="0.35">
      <c r="A25" s="46" t="s">
        <v>197</v>
      </c>
      <c r="B25" s="45" t="s">
        <v>173</v>
      </c>
      <c r="C25" s="15"/>
      <c r="D25" s="20"/>
    </row>
    <row r="26" spans="1:4" ht="21.75" thickBot="1" x14ac:dyDescent="0.4">
      <c r="A26" s="165"/>
      <c r="B26" s="125" t="s">
        <v>174</v>
      </c>
      <c r="C26" s="60"/>
      <c r="D26" s="3"/>
    </row>
    <row r="27" spans="1:4" x14ac:dyDescent="0.35">
      <c r="A27" s="166" t="s">
        <v>198</v>
      </c>
      <c r="B27" s="5" t="s">
        <v>115</v>
      </c>
      <c r="C27" s="15">
        <v>120000</v>
      </c>
      <c r="D27" s="164">
        <v>150000</v>
      </c>
    </row>
    <row r="28" spans="1:4" ht="21.75" thickBot="1" x14ac:dyDescent="0.4">
      <c r="A28" s="167" t="s">
        <v>199</v>
      </c>
      <c r="B28" s="2"/>
      <c r="C28" s="60"/>
      <c r="D28" s="2"/>
    </row>
    <row r="29" spans="1:4" x14ac:dyDescent="0.35">
      <c r="A29" s="50" t="s">
        <v>117</v>
      </c>
      <c r="B29" s="9" t="s">
        <v>118</v>
      </c>
      <c r="C29" s="14">
        <v>20000</v>
      </c>
      <c r="D29" s="164">
        <v>10000</v>
      </c>
    </row>
    <row r="30" spans="1:4" x14ac:dyDescent="0.35">
      <c r="A30" s="46" t="s">
        <v>116</v>
      </c>
      <c r="B30" s="5" t="s">
        <v>119</v>
      </c>
      <c r="C30" s="15"/>
      <c r="D30" s="20"/>
    </row>
    <row r="31" spans="1:4" ht="21.75" thickBot="1" x14ac:dyDescent="0.4">
      <c r="A31" s="2"/>
      <c r="B31" s="2"/>
      <c r="C31" s="60"/>
      <c r="D31" s="2"/>
    </row>
    <row r="32" spans="1:4" x14ac:dyDescent="0.35">
      <c r="A32" s="49" t="s">
        <v>120</v>
      </c>
      <c r="B32" s="47" t="s">
        <v>126</v>
      </c>
      <c r="C32" s="176">
        <v>30000</v>
      </c>
      <c r="D32" s="172">
        <v>30000</v>
      </c>
    </row>
    <row r="33" spans="1:4" x14ac:dyDescent="0.35">
      <c r="A33" s="50" t="s">
        <v>121</v>
      </c>
      <c r="B33" s="48" t="s">
        <v>127</v>
      </c>
      <c r="C33" s="15"/>
      <c r="D33" s="70"/>
    </row>
    <row r="34" spans="1:4" x14ac:dyDescent="0.35">
      <c r="A34" s="5" t="s">
        <v>122</v>
      </c>
      <c r="B34" s="10" t="s">
        <v>128</v>
      </c>
      <c r="C34" s="15"/>
      <c r="D34" s="70"/>
    </row>
    <row r="35" spans="1:4" x14ac:dyDescent="0.35">
      <c r="A35" s="5" t="s">
        <v>123</v>
      </c>
      <c r="B35" s="10" t="s">
        <v>129</v>
      </c>
      <c r="C35" s="15"/>
      <c r="D35" s="70"/>
    </row>
    <row r="36" spans="1:4" x14ac:dyDescent="0.35">
      <c r="A36" s="5" t="s">
        <v>124</v>
      </c>
      <c r="B36" s="10" t="s">
        <v>130</v>
      </c>
      <c r="C36" s="15"/>
      <c r="D36" s="70"/>
    </row>
    <row r="37" spans="1:4" x14ac:dyDescent="0.35">
      <c r="A37" s="5" t="s">
        <v>125</v>
      </c>
      <c r="B37" s="10" t="s">
        <v>131</v>
      </c>
      <c r="C37" s="15"/>
      <c r="D37" s="71"/>
    </row>
    <row r="38" spans="1:4" ht="21.75" thickBot="1" x14ac:dyDescent="0.4">
      <c r="A38" s="2"/>
      <c r="B38" s="5"/>
      <c r="C38" s="15"/>
      <c r="D38" s="71"/>
    </row>
    <row r="39" spans="1:4" ht="21.75" thickBot="1" x14ac:dyDescent="0.4">
      <c r="A39" s="68"/>
      <c r="B39" s="148"/>
      <c r="C39" s="61">
        <f>C32+C29+C27+C24+C19+C14+C11+C9</f>
        <v>496000</v>
      </c>
      <c r="D39" s="54"/>
    </row>
    <row r="40" spans="1:4" x14ac:dyDescent="0.35">
      <c r="A40" s="8"/>
      <c r="B40" s="8"/>
      <c r="C40" s="18"/>
      <c r="D40" s="8"/>
    </row>
    <row r="41" spans="1:4" x14ac:dyDescent="0.35">
      <c r="A41" s="8"/>
      <c r="B41" s="8"/>
      <c r="C41" s="18"/>
      <c r="D41" s="8">
        <v>106</v>
      </c>
    </row>
    <row r="42" spans="1:4" x14ac:dyDescent="0.35">
      <c r="A42" s="8"/>
      <c r="B42" s="8"/>
      <c r="C42" s="18"/>
      <c r="D42" s="8"/>
    </row>
    <row r="43" spans="1:4" ht="21.75" thickBot="1" x14ac:dyDescent="0.4">
      <c r="A43" s="7" t="s">
        <v>5</v>
      </c>
      <c r="B43" s="1"/>
      <c r="C43" s="1"/>
      <c r="D43" s="1"/>
    </row>
    <row r="44" spans="1:4" x14ac:dyDescent="0.35">
      <c r="A44" s="201" t="s">
        <v>390</v>
      </c>
      <c r="B44" s="78" t="s">
        <v>202</v>
      </c>
      <c r="C44" s="73" t="s">
        <v>1</v>
      </c>
      <c r="D44" s="78" t="s">
        <v>391</v>
      </c>
    </row>
    <row r="45" spans="1:4" x14ac:dyDescent="0.35">
      <c r="A45" s="202"/>
      <c r="B45" s="74" t="s">
        <v>203</v>
      </c>
      <c r="C45" s="75" t="s">
        <v>2</v>
      </c>
      <c r="D45" s="74" t="s">
        <v>392</v>
      </c>
    </row>
    <row r="46" spans="1:4" ht="21.75" thickBot="1" x14ac:dyDescent="0.4">
      <c r="A46" s="203"/>
      <c r="B46" s="76"/>
      <c r="C46" s="77"/>
      <c r="D46" s="76" t="s">
        <v>2</v>
      </c>
    </row>
    <row r="47" spans="1:4" x14ac:dyDescent="0.35">
      <c r="A47" s="32" t="s">
        <v>132</v>
      </c>
      <c r="B47" s="31" t="s">
        <v>35</v>
      </c>
      <c r="C47" s="176">
        <v>50000</v>
      </c>
      <c r="D47" s="173">
        <v>100000</v>
      </c>
    </row>
    <row r="48" spans="1:4" x14ac:dyDescent="0.35">
      <c r="A48" s="33" t="s">
        <v>133</v>
      </c>
      <c r="B48" s="31" t="s">
        <v>36</v>
      </c>
      <c r="C48" s="15"/>
      <c r="D48" s="20"/>
    </row>
    <row r="49" spans="1:4" x14ac:dyDescent="0.35">
      <c r="A49" s="33"/>
      <c r="B49" s="31" t="s">
        <v>33</v>
      </c>
      <c r="C49" s="15"/>
      <c r="D49" s="5"/>
    </row>
    <row r="50" spans="1:4" ht="21.75" thickBot="1" x14ac:dyDescent="0.4">
      <c r="A50" s="2"/>
      <c r="B50" s="5"/>
      <c r="C50" s="15"/>
      <c r="D50" s="5"/>
    </row>
    <row r="51" spans="1:4" ht="21.75" thickBot="1" x14ac:dyDescent="0.4">
      <c r="A51" s="168"/>
      <c r="B51" s="169"/>
      <c r="C51" s="55">
        <f>C47</f>
        <v>50000</v>
      </c>
      <c r="D51" s="53" t="s">
        <v>388</v>
      </c>
    </row>
    <row r="52" spans="1:4" x14ac:dyDescent="0.35">
      <c r="A52" s="170"/>
      <c r="B52" s="177" t="s">
        <v>3</v>
      </c>
      <c r="C52" s="17"/>
      <c r="D52" s="11"/>
    </row>
    <row r="53" spans="1:4" x14ac:dyDescent="0.35">
      <c r="A53" s="8"/>
      <c r="B53" s="8"/>
      <c r="C53" s="18"/>
      <c r="D53" s="8"/>
    </row>
    <row r="54" spans="1:4" x14ac:dyDescent="0.35">
      <c r="A54" s="8"/>
      <c r="B54" s="51" t="s">
        <v>3</v>
      </c>
      <c r="C54" s="18"/>
      <c r="D54" s="19"/>
    </row>
    <row r="55" spans="1:4" x14ac:dyDescent="0.35">
      <c r="A55" s="8"/>
      <c r="B55" s="51"/>
      <c r="C55" s="18"/>
      <c r="D55" s="19"/>
    </row>
    <row r="56" spans="1:4" x14ac:dyDescent="0.35">
      <c r="A56" s="8"/>
      <c r="B56" s="8"/>
      <c r="C56" s="18"/>
      <c r="D56" s="8"/>
    </row>
    <row r="57" spans="1:4" x14ac:dyDescent="0.35">
      <c r="A57" s="8"/>
      <c r="B57" s="8"/>
      <c r="C57" s="18"/>
      <c r="D57" s="8"/>
    </row>
    <row r="58" spans="1:4" x14ac:dyDescent="0.35">
      <c r="A58" s="8"/>
      <c r="B58" s="8"/>
      <c r="C58" s="18"/>
      <c r="D58" s="8"/>
    </row>
    <row r="59" spans="1:4" x14ac:dyDescent="0.35">
      <c r="A59" s="8"/>
      <c r="B59" s="8"/>
      <c r="C59" s="18"/>
      <c r="D59" s="8"/>
    </row>
    <row r="60" spans="1:4" x14ac:dyDescent="0.35">
      <c r="A60" s="8"/>
      <c r="B60" s="8"/>
      <c r="C60" s="18"/>
      <c r="D60" s="8"/>
    </row>
  </sheetData>
  <mergeCells count="4">
    <mergeCell ref="A6:A8"/>
    <mergeCell ref="A44:A46"/>
    <mergeCell ref="A2:D2"/>
    <mergeCell ref="A3:D3"/>
  </mergeCells>
  <pageMargins left="0.78740157480314965" right="0.31496062992125984" top="0.59055118110236227" bottom="0.35433070866141736" header="0.31496062992125984" footer="0.31496062992125984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7</vt:i4>
      </vt:variant>
    </vt:vector>
  </HeadingPairs>
  <TitlesOfParts>
    <vt:vector size="7" baseType="lpstr">
      <vt:lpstr>ยุทธศาสตร์ที่ 1</vt:lpstr>
      <vt:lpstr>ยุทธศาสตร์ที่ 2</vt:lpstr>
      <vt:lpstr>ยุทธศาสตร์ที่ 3</vt:lpstr>
      <vt:lpstr>ยุทธศาสตร์ที่ 4</vt:lpstr>
      <vt:lpstr>ยุทธศาสตร์ที่ 5</vt:lpstr>
      <vt:lpstr>ยุทธศาสตร์ที่ 6</vt:lpstr>
      <vt:lpstr>ยุทธศาสตร์ที่ 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jinjuta</dc:creator>
  <cp:lastModifiedBy>jinjuta</cp:lastModifiedBy>
  <cp:lastPrinted>2023-10-02T04:51:33Z</cp:lastPrinted>
  <dcterms:created xsi:type="dcterms:W3CDTF">2022-09-08T04:05:03Z</dcterms:created>
  <dcterms:modified xsi:type="dcterms:W3CDTF">2023-10-02T04:52:31Z</dcterms:modified>
</cp:coreProperties>
</file>