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0A6D1575-32E1-42B2-B85C-4A01F7F86291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2.ครุภัณฑ์การเกษตร" sheetId="13" r:id="rId1"/>
    <sheet name="3.ครุภัณฑ์วิทยาศาสตร์การแพทย์" sheetId="15" r:id="rId2"/>
    <sheet name="4.ครุภัณฑ์งานบ้านงานครัว" sheetId="16" r:id="rId3"/>
    <sheet name="ครุภัณฑ์ยานพาหนะแลขนส่ง" sheetId="17" r:id="rId4"/>
    <sheet name="6.ครุภัณฑ์คอมพิวเตอร์" sheetId="14" r:id="rId5"/>
    <sheet name="Sheet1" sheetId="18" r:id="rId6"/>
  </sheets>
  <definedNames>
    <definedName name="_xlnm.Print_Titles" localSheetId="0">'2.ครุภัณฑ์การเกษตร'!$1:$6</definedName>
    <definedName name="_xlnm.Print_Titles" localSheetId="4">'6.ครุภัณฑ์คอมพิวเตอร์'!$1:$6</definedName>
  </definedNames>
  <calcPr calcId="191029"/>
</workbook>
</file>

<file path=xl/calcChain.xml><?xml version="1.0" encoding="utf-8"?>
<calcChain xmlns="http://schemas.openxmlformats.org/spreadsheetml/2006/main">
  <c r="E23" i="13" l="1"/>
  <c r="E40" i="13"/>
  <c r="E123" i="14"/>
  <c r="E21" i="17"/>
  <c r="E18" i="16"/>
  <c r="E19" i="16" s="1"/>
  <c r="E20" i="15"/>
  <c r="E21" i="15" s="1"/>
  <c r="E22" i="13"/>
  <c r="E61" i="13"/>
  <c r="E62" i="13" l="1"/>
  <c r="E61" i="14"/>
  <c r="E124" i="14" s="1"/>
</calcChain>
</file>

<file path=xl/sharedStrings.xml><?xml version="1.0" encoding="utf-8"?>
<sst xmlns="http://schemas.openxmlformats.org/spreadsheetml/2006/main" count="664" uniqueCount="169">
  <si>
    <t>แผนการดำเนินงาน ประจำปีงบประมาณ พ.ศ. 2566</t>
  </si>
  <si>
    <t>เทศบาลตำบลบ้านสิงห์</t>
  </si>
  <si>
    <t>ดำเนินการ</t>
  </si>
  <si>
    <t>งบประมาณ</t>
  </si>
  <si>
    <t>หลัก</t>
  </si>
  <si>
    <t>จำนวนโครงการพัฒนาท้องถิ่น กิจกรรมและงบประมาณ</t>
  </si>
  <si>
    <t>ที่</t>
  </si>
  <si>
    <t>โครงการ</t>
  </si>
  <si>
    <t>รายละเอียด</t>
  </si>
  <si>
    <t>ของ</t>
  </si>
  <si>
    <t>กิจกรรมที่</t>
  </si>
  <si>
    <t>เกิดขึ้นจาก</t>
  </si>
  <si>
    <t>(บาท)</t>
  </si>
  <si>
    <t>สถานที่</t>
  </si>
  <si>
    <t>หน่วย</t>
  </si>
  <si>
    <t>งาน</t>
  </si>
  <si>
    <t>รับผิด</t>
  </si>
  <si>
    <t>ชอบ</t>
  </si>
  <si>
    <t>พ.ศ. 2565</t>
  </si>
  <si>
    <t>ต.ค.</t>
  </si>
  <si>
    <t>พ.ย.</t>
  </si>
  <si>
    <t>ธ.ค.</t>
  </si>
  <si>
    <t>พ.ศ. 2566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</si>
  <si>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</si>
  <si>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</si>
  <si>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</si>
  <si>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</si>
  <si>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</si>
  <si>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</si>
  <si>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</si>
  <si>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</si>
  <si>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</si>
  <si>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</t>
  </si>
  <si>
    <t>ครุภัณฑ์</t>
  </si>
  <si>
    <t>ประเภทครุภัณฑ์</t>
  </si>
  <si>
    <t>แบบ ผด.02/1</t>
  </si>
  <si>
    <t>(1) แผนงานบริหารงานทั่วไป</t>
  </si>
  <si>
    <t>สำนักปลัด</t>
  </si>
  <si>
    <t>กองคลัง</t>
  </si>
  <si>
    <t>6. ประเภทครุภัณฑ์คอมพิวเตอร์</t>
  </si>
  <si>
    <t>เครื่องคอมพิวเตอร์สำนักงาน จำนวน 2</t>
  </si>
  <si>
    <t xml:space="preserve">เครื่อง </t>
  </si>
  <si>
    <t>เครื่องคอมพิวเตอร์สำนักงาน(จอขนาด</t>
  </si>
  <si>
    <t xml:space="preserve">ไม่น้อยกว่า 19 นิ้ว) จำนวน  2 เครื่องๆ </t>
  </si>
  <si>
    <t>โดยเป็นครุภัณฑ์ตามเกณฑ์ราคากลาง</t>
  </si>
  <si>
    <t xml:space="preserve">ฉบับเดือน ธันวาคม 2564 </t>
  </si>
  <si>
    <t>เครื่องคอมพิวเตอร์  สำหรับสำนักงาน</t>
  </si>
  <si>
    <t>ฉบับเดือน ธันวาคม 2564</t>
  </si>
  <si>
    <t>กลางและคุณลักษณะพื้นฐานการจัด</t>
  </si>
  <si>
    <t>เครื่องสำรองไฟ  ขนาด 800 AV โดย</t>
  </si>
  <si>
    <t>เป็นครุภัณฑ์ตามเกณฑ์ราคากลาง</t>
  </si>
  <si>
    <t>และคุณลักษณะพื้นฐานการจัดหา</t>
  </si>
  <si>
    <t xml:space="preserve">อุปกรณ์และระบบคอมพิวเตอร์ </t>
  </si>
  <si>
    <t xml:space="preserve"> ฉบับเดือน ธันวาคม 2564</t>
  </si>
  <si>
    <t>เครื่องพิมพ์เลเซอร์หรือชนิด LED ขาวดำ</t>
  </si>
  <si>
    <t>โดย เป็นครุภัณฑ์ตามเกณฑ์ราคา</t>
  </si>
  <si>
    <t>หาอุปกรณ์และระบบคอมพิวเตอร์</t>
  </si>
  <si>
    <t xml:space="preserve">เครื่องสูบน้ำแบบท่อสูบน้ำพญานาค </t>
  </si>
  <si>
    <t xml:space="preserve">เครื่องสูบน้ำแบบท่อพญานาค ขนาด 8 </t>
  </si>
  <si>
    <t>นิ้ว เครื่องยนต์ ดีเซล 4 จังหวะ จำนวน</t>
  </si>
  <si>
    <t>6 เมตร พร้อมอุปกรณ์ประกอบ โดย</t>
  </si>
  <si>
    <t>เป็นครุภัณฑ์ตามคุณลักษณะและ</t>
  </si>
  <si>
    <t>ตามบัญชีราคามาตรฐานครุภัณฑ์</t>
  </si>
  <si>
    <t>รวม</t>
  </si>
  <si>
    <t>กองการศึกษา</t>
  </si>
  <si>
    <t>ตำบลบ้านสิงห์</t>
  </si>
  <si>
    <t>(2) แผนงานการศึกษา</t>
  </si>
  <si>
    <t>ศูนย์พัฒนาฯ</t>
  </si>
  <si>
    <t xml:space="preserve">ให้กับศพด.เทศบาลตำบลบ้านสิงห์ </t>
  </si>
  <si>
    <t>เครื่องคอมพิวเตอร์ สำหรับงานประมวลผล</t>
  </si>
  <si>
    <t>แบบที่ 1 (จอแสดงภาพขนาดไม่น้อย</t>
  </si>
  <si>
    <t>กว่า 19 นิ้ว) จำนวน  1 เครื่อง</t>
  </si>
  <si>
    <t>เครื่องคอมพิวเตอร์ สำหรับงานประมวล</t>
  </si>
  <si>
    <t>ผลแบบที่ 1 (จอแสดงภาพขนาด</t>
  </si>
  <si>
    <t xml:space="preserve">ไม่น้อยกว่า 19 นิ้ว) จำนวน  1 </t>
  </si>
  <si>
    <t xml:space="preserve">เครื่องเครื่องๆละ 22,000  บาท </t>
  </si>
  <si>
    <t>ตั้งงบประมาณตามเกณฑ์ราคากลาง</t>
  </si>
  <si>
    <t>ธันวาคม 2564</t>
  </si>
  <si>
    <t>เครื่องพิมพ์ Multifunction แบบฉีดหมึกพร้อม</t>
  </si>
  <si>
    <t>ติดตั้งถังหมึกพิมพ์ (Ink Tank Printer)</t>
  </si>
  <si>
    <t>จำนวน 2 เครื่อง</t>
  </si>
  <si>
    <t xml:space="preserve">2564  </t>
  </si>
  <si>
    <t>เครื่องสำรองไฟ จำนวน  1  เครื่อง</t>
  </si>
  <si>
    <t>(1) แผนงานรักษาความสงบภายใน</t>
  </si>
  <si>
    <t xml:space="preserve">ปั้มน้ำไดโว่อัตโนมัติสแตนเลส 750 วัตต์ </t>
  </si>
  <si>
    <t>ตลาดนัดฯ</t>
  </si>
  <si>
    <t>กองสาธารณสุข</t>
  </si>
  <si>
    <t>(1) แผนงานสาธารณสุข</t>
  </si>
  <si>
    <t>รวมทั้งหมด</t>
  </si>
  <si>
    <t>เครื่องสำรองไฟ จำนวน 4 เครื่อง</t>
  </si>
  <si>
    <t>จำนวน 4 เครื่อง</t>
  </si>
  <si>
    <t>(3) แผนงานสาธารณสุข</t>
  </si>
  <si>
    <t xml:space="preserve">เครื่องปั๊มน้ำแรงดันคงที่อัตโนมัติ ขนาด </t>
  </si>
  <si>
    <t>350 วัตต์พร้อมติดตั้ง (ศูนย์พัฒนาเด็กเล็ก)</t>
  </si>
  <si>
    <t>ศพด.</t>
  </si>
  <si>
    <t>บ้านบางกะโด</t>
  </si>
  <si>
    <t>บ้านหนองอ้อ</t>
  </si>
  <si>
    <t xml:space="preserve">220 โวลต์  จำนวน 1 เครื่อง </t>
  </si>
  <si>
    <t>(ศูนย์พัฒนาเด็กเล็ก)</t>
  </si>
  <si>
    <t>2.2  กลยุทธ์  ส่งเสริมสนับสนุนการจัดการเรียนการสอนศูนย์พัฒนาเด็กเล็กในสังกัดเทศบาลตำบลบ้านสิงห์</t>
  </si>
  <si>
    <t>6.2  กลยุทธ์  ส่งเสริมสนับสนุนการจัดการเรียนการสอนศูนย์พัฒนาเด็กเล็กในสังกัดเทศบาลตำบลบ้านสิงห์</t>
  </si>
  <si>
    <t>6.1  กลยุทธ์  ส่งเสริมสนับสนุนให้มีอุปกรณ์เครื่องมือเครื่องใช้ทันสมัยเหมาะสมต่อการปฏิบัติงาน</t>
  </si>
  <si>
    <t>ทต.บ้านสิงห์</t>
  </si>
  <si>
    <t>2.3  กลยุทธ์ 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</si>
  <si>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>3.1  กลยุทธ์ 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</si>
  <si>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>จัดซื้อเครื่องปั๊มน้ำแรงดันคงที่</t>
  </si>
  <si>
    <t>อัตโนมัติ ขนาด 350 วัตต์ พร้อม</t>
  </si>
  <si>
    <t>ติดตั้ง จำนวน ๒ เครื่อง ให้กับ</t>
  </si>
  <si>
    <t xml:space="preserve"> ศพด.บ้านบางกะโด และ ศพด.</t>
  </si>
  <si>
    <t xml:space="preserve">ปั้มน้ำไดโว่อัตโนมัติสแตนเลส </t>
  </si>
  <si>
    <t>1 เครื่องตั้งงบประมาณตามเกณฑ์</t>
  </si>
  <si>
    <t>ราคาท้องถิ่นเนื่องจากไม่มีในบัญชี</t>
  </si>
  <si>
    <t xml:space="preserve">ราคามาตรฐานครุภัณฑ์ ฉบับเดือน </t>
  </si>
  <si>
    <t>ธันวาคม 2565</t>
  </si>
  <si>
    <t xml:space="preserve">750 วัตต์  220โ วลต์  จำนวน </t>
  </si>
  <si>
    <t>ตั้งงบประมาณตามเกณฑ์ราคา</t>
  </si>
  <si>
    <t>โดยเป็นครุภัณฑ์ตามบัญชีราคามาตรฐาน</t>
  </si>
  <si>
    <t xml:space="preserve">และ  คุณลักษณะพื้นฐานครุภัณฑ์ </t>
  </si>
  <si>
    <t xml:space="preserve">คอมพิวเตอร์ ประจำปี พ.ศ.2564  </t>
  </si>
  <si>
    <t>กลางและคุณลักษณะพื้นฐานการ</t>
  </si>
  <si>
    <t xml:space="preserve">เครื่องสำรองไฟ จำนวน  1  เครื่อง </t>
  </si>
  <si>
    <t xml:space="preserve">ให้กับ ศพด. ทต.ตำบลบ้านสิงห์ </t>
  </si>
  <si>
    <t>กลางและคุณลักษณะพื้นฐาน</t>
  </si>
  <si>
    <t>การจัดหาอุปกรณ์และระบบ</t>
  </si>
  <si>
    <t>คอมพิวเตอร์ ฉบับเดือน</t>
  </si>
  <si>
    <t>เครื่องพิมพ์ Multifunction แบบ</t>
  </si>
  <si>
    <t xml:space="preserve">ฉีดหมึกพร้อมติดตั้งถังหมึกพิมพ์ </t>
  </si>
  <si>
    <t xml:space="preserve">(Ink Tank Printer) จำนวน 2 </t>
  </si>
  <si>
    <t>เครื่อง ให้กับ ศพด.บ้านบางกะโด</t>
  </si>
  <si>
    <t xml:space="preserve">และศพด.เทศบาลตำบลบ้านสิงห์ </t>
  </si>
  <si>
    <t>จัดหาอุปกรณ์และระบบ</t>
  </si>
  <si>
    <t>คอมพิวเตอร์ ฉบับเดือน ธันวาคม</t>
  </si>
  <si>
    <t>เครื่องคอมพิวเตอร์ สำหรับสำนัก</t>
  </si>
  <si>
    <t>งานโดยเป็นครุภัณฑ์ตามเกณฑ์</t>
  </si>
  <si>
    <t>ราคากลางและคุณลักษณะพื้นฐาน</t>
  </si>
  <si>
    <t xml:space="preserve">คอมพิวเตอร์ ฉบับเดือน ธันวาคม </t>
  </si>
  <si>
    <t>2564</t>
  </si>
  <si>
    <t xml:space="preserve">อุปกรณ์ และระบบคอมพิวเตอร์ </t>
  </si>
  <si>
    <t>พ.ศ. 2567</t>
  </si>
  <si>
    <t xml:space="preserve"> -</t>
  </si>
  <si>
    <t>แผนการดำเนินงาน ประจำปีงบประมาณ พ.ศ. 2568</t>
  </si>
  <si>
    <t>พ.ศ. 2568</t>
  </si>
  <si>
    <t>1 เครื่อง ขนาดท่อสูบมีเส้นผ่าศูนย์กลาง</t>
  </si>
  <si>
    <t xml:space="preserve">ไม่น้อยกว่า 8 นิ้ว ความยาวไม่น้อยกว่า </t>
  </si>
  <si>
    <t>ศูนย์ป้องกันฯ</t>
  </si>
  <si>
    <t>เตียงนอนแบบมีล้อเข็นปรับรถเข็นได้</t>
  </si>
  <si>
    <t>พร้อมฐานสำหรับกู้ชีพ</t>
  </si>
  <si>
    <t>พร้อมฐานสำหรับกู้ชีพ จำนวน 1 ชุด</t>
  </si>
  <si>
    <t>ชุดละ 46,900 บาท ตั้งงบประมาณ</t>
  </si>
  <si>
    <t>ตามราคาท้องถิ่น เนื่องจากไม่มี</t>
  </si>
  <si>
    <t>กำหนดไว้ในบัญชีราคามาตรฐาน</t>
  </si>
  <si>
    <t>ศูนย์ป้องกัน</t>
  </si>
  <si>
    <t>(งานป้องกัน)</t>
  </si>
  <si>
    <t xml:space="preserve">  -</t>
  </si>
  <si>
    <t>ฉบับเดือนธันวาคม 2566</t>
  </si>
  <si>
    <t>เครื่องตัดหญ้าแบบข้อแข็ง จำนวน 1  เครื่อง</t>
  </si>
  <si>
    <t>(1) แผนงานเคหะและชุมชน</t>
  </si>
  <si>
    <t>รถบรรทุกขยะ ขนาด 6 ตัน 6 ล้อ</t>
  </si>
  <si>
    <t xml:space="preserve">1. ประเภทครุภัณฑ์การเกษตร  </t>
  </si>
  <si>
    <t>1.1  กลยุทธ์  ส่งเสริมคุณภาพชีวิต การรักษาความสงบเรียบร้อยและความปลอดภัยในชีวิตและทรัพย์สิน</t>
  </si>
  <si>
    <t>2. ประเภทครุภัณฑ์วิทยาศาสตร์การแพทย์</t>
  </si>
  <si>
    <t>2.1  กลยุทธ์ 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</si>
  <si>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>3. ประเภท ครุภัณฑ์งานบ้านงานครัว</t>
  </si>
  <si>
    <t>4. ประเภทครุภัณฑ์ยานพาหนะและขนส่ง</t>
  </si>
  <si>
    <t>4.1  กลยุทธ์ ส่งเสริมสนับสนุนให้มีอุปกรณ์เครื่องมือเครื่องใช้ที่ทันสมัยเหมาะสมต่อการปฏิบัติงาน</t>
  </si>
  <si>
    <t>เครื่องตัดหญ้าแบบข้อแข็ง จำนวน 1 เครื่อง</t>
  </si>
  <si>
    <t>จำนวน 1 คัน โดยเป็นครุภัณฑ์</t>
  </si>
  <si>
    <t xml:space="preserve">ตามบัญชีราคามาตรฐานครุภัฑณ์ </t>
  </si>
  <si>
    <t>ฉบับ เดือนธันวาคม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</si>
</sst>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5"/>
      <color theme="1"/>
      <name val="TH SarabunPSK"/>
      <family val="2"/>
    </font>
    <font>
      <sz val="15"/>
      <color theme="1"/>
      <name val="TH SarabunIT๙"/>
      <family val="2"/>
    </font>
    <font>
      <sz val="16"/>
      <color rgb="FFFF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lightGray"/>
    </fill>
    <fill>
      <patternFill patternType="lightGray">
        <fgColor theme="0"/>
      </patternFill>
    </fill>
    <fill>
      <patternFill patternType="solid">
        <fgColor indexed="65"/>
        <bgColor theme="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quotePrefix="1" applyFont="1"/>
    <xf numFmtId="0" fontId="1" fillId="0" borderId="2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7" xfId="0" applyFont="1" applyBorder="1" applyAlignment="1">
      <alignment horizontal="center"/>
    </xf>
    <xf numFmtId="187" fontId="1" fillId="0" borderId="7" xfId="1" applyNumberFormat="1" applyFont="1" applyBorder="1"/>
    <xf numFmtId="187" fontId="1" fillId="0" borderId="2" xfId="1" applyNumberFormat="1" applyFont="1" applyBorder="1"/>
    <xf numFmtId="0" fontId="1" fillId="0" borderId="17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/>
    <xf numFmtId="0" fontId="7" fillId="0" borderId="18" xfId="0" applyFont="1" applyBorder="1" applyAlignment="1">
      <alignment vertical="center"/>
    </xf>
    <xf numFmtId="0" fontId="4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6" fillId="0" borderId="18" xfId="0" applyFont="1" applyBorder="1"/>
    <xf numFmtId="187" fontId="4" fillId="0" borderId="7" xfId="1" applyNumberFormat="1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187" fontId="1" fillId="0" borderId="4" xfId="1" applyNumberFormat="1" applyFont="1" applyBorder="1"/>
    <xf numFmtId="187" fontId="1" fillId="0" borderId="16" xfId="1" applyNumberFormat="1" applyFont="1" applyBorder="1"/>
    <xf numFmtId="187" fontId="1" fillId="0" borderId="0" xfId="1" applyNumberFormat="1" applyFont="1" applyBorder="1"/>
    <xf numFmtId="0" fontId="1" fillId="0" borderId="2" xfId="0" quotePrefix="1" applyFont="1" applyBorder="1"/>
    <xf numFmtId="0" fontId="5" fillId="0" borderId="7" xfId="0" applyFont="1" applyBorder="1"/>
    <xf numFmtId="0" fontId="9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8" xfId="0" applyFont="1" applyBorder="1"/>
    <xf numFmtId="0" fontId="2" fillId="2" borderId="20" xfId="0" applyFont="1" applyFill="1" applyBorder="1"/>
    <xf numFmtId="187" fontId="2" fillId="2" borderId="20" xfId="0" applyNumberFormat="1" applyFont="1" applyFill="1" applyBorder="1"/>
    <xf numFmtId="0" fontId="1" fillId="2" borderId="20" xfId="0" applyFont="1" applyFill="1" applyBorder="1"/>
    <xf numFmtId="187" fontId="2" fillId="2" borderId="20" xfId="1" applyNumberFormat="1" applyFont="1" applyFill="1" applyBorder="1"/>
    <xf numFmtId="0" fontId="2" fillId="3" borderId="20" xfId="0" applyFont="1" applyFill="1" applyBorder="1"/>
    <xf numFmtId="187" fontId="2" fillId="3" borderId="20" xfId="1" applyNumberFormat="1" applyFont="1" applyFill="1" applyBorder="1"/>
    <xf numFmtId="0" fontId="2" fillId="3" borderId="3" xfId="0" applyFont="1" applyFill="1" applyBorder="1"/>
    <xf numFmtId="187" fontId="2" fillId="3" borderId="3" xfId="0" applyNumberFormat="1" applyFont="1" applyFill="1" applyBorder="1"/>
    <xf numFmtId="0" fontId="2" fillId="2" borderId="20" xfId="0" applyFont="1" applyFill="1" applyBorder="1" applyAlignment="1">
      <alignment horizontal="center"/>
    </xf>
    <xf numFmtId="0" fontId="8" fillId="2" borderId="20" xfId="0" applyFont="1" applyFill="1" applyBorder="1"/>
    <xf numFmtId="0" fontId="10" fillId="0" borderId="25" xfId="0" applyFont="1" applyBorder="1"/>
    <xf numFmtId="0" fontId="10" fillId="0" borderId="0" xfId="0" applyFont="1"/>
    <xf numFmtId="0" fontId="1" fillId="0" borderId="24" xfId="0" applyFont="1" applyBorder="1"/>
    <xf numFmtId="0" fontId="10" fillId="0" borderId="1" xfId="0" applyFont="1" applyBorder="1"/>
    <xf numFmtId="0" fontId="10" fillId="0" borderId="12" xfId="0" applyFont="1" applyBorder="1"/>
    <xf numFmtId="187" fontId="1" fillId="0" borderId="1" xfId="1" applyNumberFormat="1" applyFont="1" applyBorder="1"/>
    <xf numFmtId="0" fontId="10" fillId="0" borderId="2" xfId="0" applyFont="1" applyBorder="1"/>
    <xf numFmtId="0" fontId="1" fillId="0" borderId="0" xfId="0" applyFont="1" applyAlignment="1">
      <alignment textRotation="180"/>
    </xf>
    <xf numFmtId="17" fontId="1" fillId="0" borderId="2" xfId="0" quotePrefix="1" applyNumberFormat="1" applyFont="1" applyBorder="1"/>
    <xf numFmtId="0" fontId="1" fillId="0" borderId="0" xfId="0" applyFont="1" applyAlignment="1">
      <alignment horizontal="left" vertical="center" textRotation="180"/>
    </xf>
    <xf numFmtId="0" fontId="10" fillId="0" borderId="23" xfId="0" applyFont="1" applyBorder="1"/>
    <xf numFmtId="0" fontId="10" fillId="0" borderId="18" xfId="0" applyFont="1" applyBorder="1"/>
    <xf numFmtId="0" fontId="4" fillId="0" borderId="18" xfId="0" applyFont="1" applyBorder="1"/>
    <xf numFmtId="0" fontId="4" fillId="0" borderId="19" xfId="0" applyFont="1" applyBorder="1"/>
    <xf numFmtId="0" fontId="1" fillId="0" borderId="19" xfId="0" applyFont="1" applyBorder="1"/>
    <xf numFmtId="0" fontId="2" fillId="3" borderId="3" xfId="0" applyFont="1" applyFill="1" applyBorder="1" applyAlignment="1">
      <alignment horizontal="center"/>
    </xf>
    <xf numFmtId="0" fontId="11" fillId="0" borderId="0" xfId="0" applyFont="1"/>
    <xf numFmtId="0" fontId="11" fillId="0" borderId="0" xfId="0" quotePrefix="1" applyFont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87" fontId="2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vertical="center" textRotation="180"/>
    </xf>
    <xf numFmtId="0" fontId="1" fillId="5" borderId="0" xfId="0" applyFont="1" applyFill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35</xdr:row>
      <xdr:rowOff>28575</xdr:rowOff>
    </xdr:from>
    <xdr:to>
      <xdr:col>18</xdr:col>
      <xdr:colOff>0</xdr:colOff>
      <xdr:row>35</xdr:row>
      <xdr:rowOff>38100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8010525" y="9410700"/>
          <a:ext cx="22002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15</xdr:row>
      <xdr:rowOff>9525</xdr:rowOff>
    </xdr:from>
    <xdr:to>
      <xdr:col>17</xdr:col>
      <xdr:colOff>257175</xdr:colOff>
      <xdr:row>15</xdr:row>
      <xdr:rowOff>19050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991475" y="4019550"/>
          <a:ext cx="2200275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54</xdr:row>
      <xdr:rowOff>257175</xdr:rowOff>
    </xdr:from>
    <xdr:to>
      <xdr:col>18</xdr:col>
      <xdr:colOff>257175</xdr:colOff>
      <xdr:row>55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8001000" y="14735175"/>
          <a:ext cx="24669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257175</xdr:rowOff>
    </xdr:from>
    <xdr:to>
      <xdr:col>18</xdr:col>
      <xdr:colOff>0</xdr:colOff>
      <xdr:row>15</xdr:row>
      <xdr:rowOff>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8020050" y="4000500"/>
          <a:ext cx="219075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18</xdr:col>
      <xdr:colOff>266700</xdr:colOff>
      <xdr:row>15</xdr:row>
      <xdr:rowOff>9525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8001000" y="4010025"/>
          <a:ext cx="24765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15</xdr:row>
      <xdr:rowOff>133350</xdr:rowOff>
    </xdr:from>
    <xdr:to>
      <xdr:col>13</xdr:col>
      <xdr:colOff>0</xdr:colOff>
      <xdr:row>15</xdr:row>
      <xdr:rowOff>161925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7181850" y="4133850"/>
          <a:ext cx="1647825" cy="2857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76</xdr:row>
      <xdr:rowOff>238125</xdr:rowOff>
    </xdr:from>
    <xdr:to>
      <xdr:col>14</xdr:col>
      <xdr:colOff>257175</xdr:colOff>
      <xdr:row>76</xdr:row>
      <xdr:rowOff>257175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8324850" y="20450175"/>
          <a:ext cx="1047750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97</xdr:row>
      <xdr:rowOff>9525</xdr:rowOff>
    </xdr:from>
    <xdr:to>
      <xdr:col>14</xdr:col>
      <xdr:colOff>238125</xdr:colOff>
      <xdr:row>97</xdr:row>
      <xdr:rowOff>9525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8277225" y="25831800"/>
          <a:ext cx="1076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116</xdr:row>
      <xdr:rowOff>0</xdr:rowOff>
    </xdr:from>
    <xdr:to>
      <xdr:col>14</xdr:col>
      <xdr:colOff>247650</xdr:colOff>
      <xdr:row>116</xdr:row>
      <xdr:rowOff>19050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8286750" y="30899100"/>
          <a:ext cx="10763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</xdr:row>
      <xdr:rowOff>238125</xdr:rowOff>
    </xdr:from>
    <xdr:to>
      <xdr:col>15</xdr:col>
      <xdr:colOff>9525</xdr:colOff>
      <xdr:row>35</xdr:row>
      <xdr:rowOff>257175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8286750" y="9477375"/>
          <a:ext cx="11144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43</xdr:row>
      <xdr:rowOff>0</xdr:rowOff>
    </xdr:from>
    <xdr:to>
      <xdr:col>15</xdr:col>
      <xdr:colOff>0</xdr:colOff>
      <xdr:row>43</xdr:row>
      <xdr:rowOff>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8315325" y="11372850"/>
          <a:ext cx="10763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57</xdr:row>
      <xdr:rowOff>0</xdr:rowOff>
    </xdr:from>
    <xdr:to>
      <xdr:col>14</xdr:col>
      <xdr:colOff>257175</xdr:colOff>
      <xdr:row>57</xdr:row>
      <xdr:rowOff>19050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flipV="1">
          <a:off x="8296275" y="15116175"/>
          <a:ext cx="1076325" cy="1905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15</xdr:row>
      <xdr:rowOff>238125</xdr:rowOff>
    </xdr:from>
    <xdr:to>
      <xdr:col>14</xdr:col>
      <xdr:colOff>257175</xdr:colOff>
      <xdr:row>15</xdr:row>
      <xdr:rowOff>247650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8267700" y="4248150"/>
          <a:ext cx="1104900" cy="9525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68"/>
  <sheetViews>
    <sheetView view="pageBreakPreview" topLeftCell="A4" zoomScaleNormal="100" zoomScaleSheetLayoutView="100" workbookViewId="0">
      <selection activeCell="S26" sqref="S26"/>
    </sheetView>
  </sheetViews>
  <sheetFormatPr defaultRowHeight="21" x14ac:dyDescent="0.35"/>
  <cols>
    <col min="1" max="1" width="4.375" customWidth="1"/>
    <col min="2" max="2" width="3.875" customWidth="1"/>
    <col min="3" max="3" width="25.5" customWidth="1"/>
    <col min="4" max="4" width="25.625" customWidth="1"/>
    <col min="5" max="5" width="12.5" customWidth="1"/>
    <col min="6" max="6" width="11.625" customWidth="1"/>
    <col min="7" max="7" width="10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6" t="s">
        <v>35</v>
      </c>
      <c r="P1" s="96"/>
      <c r="Q1" s="96"/>
      <c r="R1" s="96"/>
      <c r="S1" s="96"/>
    </row>
    <row r="2" spans="1:19" x14ac:dyDescent="0.3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35">
      <c r="A3" s="97" t="s">
        <v>140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x14ac:dyDescent="0.3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x14ac:dyDescent="0.35">
      <c r="A5" s="97" t="s">
        <v>34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x14ac:dyDescent="0.35">
      <c r="A6" s="1" t="s">
        <v>158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5">
      <c r="A7" s="1"/>
      <c r="B7" s="98" t="s">
        <v>159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 ht="21.75" thickBot="1" x14ac:dyDescent="0.4">
      <c r="A8" s="1"/>
      <c r="B8" s="1"/>
      <c r="C8" s="5" t="s">
        <v>83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87" t="s">
        <v>6</v>
      </c>
      <c r="B9" s="90" t="s">
        <v>33</v>
      </c>
      <c r="C9" s="91"/>
      <c r="D9" s="22" t="s">
        <v>8</v>
      </c>
      <c r="E9" s="22" t="s">
        <v>3</v>
      </c>
      <c r="F9" s="22" t="s">
        <v>13</v>
      </c>
      <c r="G9" s="22" t="s">
        <v>14</v>
      </c>
      <c r="H9" s="86" t="s">
        <v>138</v>
      </c>
      <c r="I9" s="86"/>
      <c r="J9" s="86"/>
      <c r="K9" s="86" t="s">
        <v>141</v>
      </c>
      <c r="L9" s="86"/>
      <c r="M9" s="86"/>
      <c r="N9" s="86"/>
      <c r="O9" s="86"/>
      <c r="P9" s="86"/>
      <c r="Q9" s="86"/>
      <c r="R9" s="86"/>
      <c r="S9" s="86"/>
    </row>
    <row r="10" spans="1:19" x14ac:dyDescent="0.35">
      <c r="A10" s="88"/>
      <c r="B10" s="92"/>
      <c r="C10" s="93"/>
      <c r="D10" s="23" t="s">
        <v>9</v>
      </c>
      <c r="E10" s="6" t="s">
        <v>12</v>
      </c>
      <c r="F10" s="23" t="s">
        <v>2</v>
      </c>
      <c r="G10" s="23" t="s">
        <v>15</v>
      </c>
      <c r="H10" s="7" t="s">
        <v>19</v>
      </c>
      <c r="I10" s="7" t="s">
        <v>20</v>
      </c>
      <c r="J10" s="7" t="s">
        <v>21</v>
      </c>
      <c r="K10" s="7" t="s">
        <v>23</v>
      </c>
      <c r="L10" s="7" t="s">
        <v>24</v>
      </c>
      <c r="M10" s="7" t="s">
        <v>25</v>
      </c>
      <c r="N10" s="7" t="s">
        <v>26</v>
      </c>
      <c r="O10" s="7" t="s">
        <v>27</v>
      </c>
      <c r="P10" s="7" t="s">
        <v>28</v>
      </c>
      <c r="Q10" s="7" t="s">
        <v>29</v>
      </c>
      <c r="R10" s="7" t="s">
        <v>30</v>
      </c>
      <c r="S10" s="7" t="s">
        <v>31</v>
      </c>
    </row>
    <row r="11" spans="1:19" x14ac:dyDescent="0.35">
      <c r="A11" s="88"/>
      <c r="B11" s="92"/>
      <c r="C11" s="93"/>
      <c r="D11" s="23" t="s">
        <v>33</v>
      </c>
      <c r="E11" s="3"/>
      <c r="F11" s="3"/>
      <c r="G11" s="23" t="s">
        <v>16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35">
      <c r="A12" s="88"/>
      <c r="B12" s="92"/>
      <c r="C12" s="93"/>
      <c r="D12" s="23" t="s">
        <v>6</v>
      </c>
      <c r="E12" s="3"/>
      <c r="F12" s="3"/>
      <c r="G12" s="23" t="s">
        <v>17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35">
      <c r="A13" s="89"/>
      <c r="B13" s="94"/>
      <c r="C13" s="95"/>
      <c r="D13" s="24" t="s">
        <v>2</v>
      </c>
      <c r="E13" s="4"/>
      <c r="F13" s="4"/>
      <c r="G13" s="24" t="s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18">
        <v>1</v>
      </c>
      <c r="B14" s="69" t="s">
        <v>57</v>
      </c>
      <c r="C14" s="8"/>
      <c r="D14" s="67" t="s">
        <v>58</v>
      </c>
      <c r="E14" s="31">
        <v>105000</v>
      </c>
      <c r="F14" s="32" t="s">
        <v>144</v>
      </c>
      <c r="G14" s="18" t="s">
        <v>37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35">
      <c r="A15" s="3"/>
      <c r="B15" s="12"/>
      <c r="C15" s="9"/>
      <c r="D15" s="68" t="s">
        <v>59</v>
      </c>
      <c r="E15" s="25"/>
      <c r="F15" s="2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35">
      <c r="A16" s="3"/>
      <c r="B16" s="12"/>
      <c r="C16" s="9"/>
      <c r="D16" s="67" t="s">
        <v>142</v>
      </c>
      <c r="E16" s="25"/>
      <c r="F16" s="2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3"/>
      <c r="B17" s="12"/>
      <c r="C17" s="9"/>
      <c r="D17" s="67" t="s">
        <v>143</v>
      </c>
      <c r="E17" s="25"/>
      <c r="F17" s="2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35">
      <c r="A18" s="3"/>
      <c r="B18" s="12"/>
      <c r="C18" s="9" t="s">
        <v>32</v>
      </c>
      <c r="D18" s="67" t="s">
        <v>60</v>
      </c>
      <c r="E18" s="25"/>
      <c r="F18" s="2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35">
      <c r="A19" s="3"/>
      <c r="B19" s="12"/>
      <c r="C19" s="9"/>
      <c r="D19" s="3" t="s">
        <v>61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35">
      <c r="A20" s="3"/>
      <c r="B20" s="12"/>
      <c r="C20" s="9"/>
      <c r="D20" s="3" t="s">
        <v>62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21.75" thickBot="1" x14ac:dyDescent="0.4">
      <c r="A21" s="3"/>
      <c r="B21" s="12"/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21.75" thickBot="1" x14ac:dyDescent="0.4">
      <c r="A22" s="45"/>
      <c r="B22" s="80" t="s">
        <v>63</v>
      </c>
      <c r="C22" s="81"/>
      <c r="D22" s="53" t="s">
        <v>139</v>
      </c>
      <c r="E22" s="46">
        <f>E14</f>
        <v>105000</v>
      </c>
      <c r="F22" s="53" t="s">
        <v>139</v>
      </c>
      <c r="G22" s="53" t="s">
        <v>139</v>
      </c>
      <c r="H22" s="53" t="s">
        <v>139</v>
      </c>
      <c r="I22" s="53" t="s">
        <v>139</v>
      </c>
      <c r="J22" s="53" t="s">
        <v>139</v>
      </c>
      <c r="K22" s="53" t="s">
        <v>139</v>
      </c>
      <c r="L22" s="53" t="s">
        <v>139</v>
      </c>
      <c r="M22" s="53" t="s">
        <v>139</v>
      </c>
      <c r="N22" s="53" t="s">
        <v>139</v>
      </c>
      <c r="O22" s="53" t="s">
        <v>139</v>
      </c>
      <c r="P22" s="53" t="s">
        <v>139</v>
      </c>
      <c r="Q22" s="53" t="s">
        <v>139</v>
      </c>
      <c r="R22" s="53" t="s">
        <v>139</v>
      </c>
      <c r="S22" s="53" t="s">
        <v>139</v>
      </c>
    </row>
    <row r="23" spans="1:19" ht="21.75" thickBot="1" x14ac:dyDescent="0.4">
      <c r="A23" s="49"/>
      <c r="B23" s="83" t="s">
        <v>88</v>
      </c>
      <c r="C23" s="84"/>
      <c r="D23" s="79" t="s">
        <v>139</v>
      </c>
      <c r="E23" s="50">
        <f>E22</f>
        <v>105000</v>
      </c>
      <c r="F23" s="70" t="s">
        <v>139</v>
      </c>
      <c r="G23" s="70" t="s">
        <v>139</v>
      </c>
      <c r="H23" s="70" t="s">
        <v>139</v>
      </c>
      <c r="I23" s="70" t="s">
        <v>139</v>
      </c>
      <c r="J23" s="70" t="s">
        <v>139</v>
      </c>
      <c r="K23" s="70" t="s">
        <v>153</v>
      </c>
      <c r="L23" s="70" t="s">
        <v>139</v>
      </c>
      <c r="M23" s="70" t="s">
        <v>139</v>
      </c>
      <c r="N23" s="70" t="s">
        <v>139</v>
      </c>
      <c r="O23" s="70" t="s">
        <v>139</v>
      </c>
      <c r="P23" s="70" t="s">
        <v>139</v>
      </c>
      <c r="Q23" s="70" t="s">
        <v>139</v>
      </c>
      <c r="R23" s="70" t="s">
        <v>139</v>
      </c>
      <c r="S23" s="70" t="s">
        <v>139</v>
      </c>
    </row>
    <row r="24" spans="1:19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37.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62">
        <v>123</v>
      </c>
    </row>
    <row r="27" spans="1:19" x14ac:dyDescent="0.35">
      <c r="A27" s="71"/>
      <c r="B27" s="82" t="s">
        <v>99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</row>
    <row r="28" spans="1:19" ht="21.75" thickBot="1" x14ac:dyDescent="0.4">
      <c r="A28" s="71"/>
      <c r="B28" s="71"/>
      <c r="C28" s="72" t="s">
        <v>66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x14ac:dyDescent="0.35">
      <c r="A29" s="22" t="s">
        <v>6</v>
      </c>
      <c r="B29" s="85" t="s">
        <v>33</v>
      </c>
      <c r="C29" s="85"/>
      <c r="D29" s="22" t="s">
        <v>8</v>
      </c>
      <c r="E29" s="22" t="s">
        <v>3</v>
      </c>
      <c r="F29" s="22" t="s">
        <v>13</v>
      </c>
      <c r="G29" s="22" t="s">
        <v>14</v>
      </c>
      <c r="H29" s="86" t="s">
        <v>18</v>
      </c>
      <c r="I29" s="86"/>
      <c r="J29" s="86"/>
      <c r="K29" s="86" t="s">
        <v>22</v>
      </c>
      <c r="L29" s="86"/>
      <c r="M29" s="86"/>
      <c r="N29" s="86"/>
      <c r="O29" s="86"/>
      <c r="P29" s="86"/>
      <c r="Q29" s="86"/>
      <c r="R29" s="86"/>
      <c r="S29" s="86"/>
    </row>
    <row r="30" spans="1:19" x14ac:dyDescent="0.35">
      <c r="A30" s="3"/>
      <c r="B30" s="12"/>
      <c r="C30" s="9"/>
      <c r="D30" s="23" t="s">
        <v>9</v>
      </c>
      <c r="E30" s="6" t="s">
        <v>12</v>
      </c>
      <c r="F30" s="23" t="s">
        <v>2</v>
      </c>
      <c r="G30" s="23" t="s">
        <v>15</v>
      </c>
      <c r="H30" s="7" t="s">
        <v>19</v>
      </c>
      <c r="I30" s="7" t="s">
        <v>20</v>
      </c>
      <c r="J30" s="7" t="s">
        <v>21</v>
      </c>
      <c r="K30" s="7" t="s">
        <v>23</v>
      </c>
      <c r="L30" s="7" t="s">
        <v>24</v>
      </c>
      <c r="M30" s="7" t="s">
        <v>25</v>
      </c>
      <c r="N30" s="7" t="s">
        <v>26</v>
      </c>
      <c r="O30" s="7" t="s">
        <v>27</v>
      </c>
      <c r="P30" s="7" t="s">
        <v>28</v>
      </c>
      <c r="Q30" s="7" t="s">
        <v>29</v>
      </c>
      <c r="R30" s="7" t="s">
        <v>30</v>
      </c>
      <c r="S30" s="7" t="s">
        <v>31</v>
      </c>
    </row>
    <row r="31" spans="1:19" x14ac:dyDescent="0.35">
      <c r="A31" s="3"/>
      <c r="B31" s="12"/>
      <c r="C31" s="9"/>
      <c r="D31" s="23" t="s">
        <v>33</v>
      </c>
      <c r="E31" s="3"/>
      <c r="F31" s="3"/>
      <c r="G31" s="23" t="s">
        <v>16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35">
      <c r="A32" s="3"/>
      <c r="B32" s="12"/>
      <c r="C32" s="9"/>
      <c r="D32" s="23" t="s">
        <v>6</v>
      </c>
      <c r="E32" s="3"/>
      <c r="F32" s="3"/>
      <c r="G32" s="23" t="s">
        <v>17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21.75" thickBot="1" x14ac:dyDescent="0.4">
      <c r="A33" s="2"/>
      <c r="B33" s="16"/>
      <c r="C33" s="9"/>
      <c r="D33" s="23" t="s">
        <v>2</v>
      </c>
      <c r="E33" s="3"/>
      <c r="F33" s="3"/>
      <c r="G33" s="23" t="s">
        <v>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23">
        <v>1</v>
      </c>
      <c r="B34" s="59" t="s">
        <v>92</v>
      </c>
      <c r="C34" s="57"/>
      <c r="D34" s="58" t="s">
        <v>105</v>
      </c>
      <c r="E34" s="60">
        <v>23000</v>
      </c>
      <c r="F34" s="22" t="s">
        <v>94</v>
      </c>
      <c r="G34" s="22" t="s">
        <v>64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5">
      <c r="A35" s="3"/>
      <c r="B35" s="59" t="s">
        <v>93</v>
      </c>
      <c r="C35" s="9"/>
      <c r="D35" s="61" t="s">
        <v>106</v>
      </c>
      <c r="E35" s="20"/>
      <c r="F35" s="23" t="s">
        <v>95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5">
      <c r="A36" s="3"/>
      <c r="B36" s="55"/>
      <c r="C36" s="9"/>
      <c r="D36" s="61" t="s">
        <v>107</v>
      </c>
      <c r="E36" s="25"/>
      <c r="F36" s="23" t="s">
        <v>94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3"/>
      <c r="B37" s="12"/>
      <c r="C37" s="9"/>
      <c r="D37" s="56" t="s">
        <v>108</v>
      </c>
      <c r="E37" s="25"/>
      <c r="F37" s="28" t="s">
        <v>96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5">
      <c r="A38" s="3"/>
      <c r="B38" s="12"/>
      <c r="C38" s="9"/>
      <c r="D38" s="30" t="s">
        <v>96</v>
      </c>
      <c r="E38" s="25"/>
      <c r="F38" s="2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1.75" thickBot="1" x14ac:dyDescent="0.4">
      <c r="A39" s="3"/>
      <c r="B39" s="12"/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21.75" thickBot="1" x14ac:dyDescent="0.4">
      <c r="A40" s="45"/>
      <c r="B40" s="80" t="s">
        <v>63</v>
      </c>
      <c r="C40" s="81"/>
      <c r="D40" s="45"/>
      <c r="E40" s="46">
        <f>E34</f>
        <v>23000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 t="s">
        <v>32</v>
      </c>
      <c r="O42" s="1"/>
      <c r="P42" s="1"/>
      <c r="Q42" s="1"/>
      <c r="R42" s="1"/>
      <c r="S42" s="1"/>
    </row>
    <row r="43" spans="1:19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62">
        <v>76</v>
      </c>
    </row>
    <row r="47" spans="1:19" x14ac:dyDescent="0.35">
      <c r="A47" s="1"/>
      <c r="B47" s="1" t="s">
        <v>103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21.75" thickBot="1" x14ac:dyDescent="0.4">
      <c r="A48" s="1"/>
      <c r="B48" s="1"/>
      <c r="C48" s="5" t="s">
        <v>91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5">
      <c r="A49" s="22" t="s">
        <v>6</v>
      </c>
      <c r="B49" s="85" t="s">
        <v>7</v>
      </c>
      <c r="C49" s="85"/>
      <c r="D49" s="22" t="s">
        <v>8</v>
      </c>
      <c r="E49" s="22" t="s">
        <v>3</v>
      </c>
      <c r="F49" s="22" t="s">
        <v>13</v>
      </c>
      <c r="G49" s="22" t="s">
        <v>14</v>
      </c>
      <c r="H49" s="86" t="s">
        <v>18</v>
      </c>
      <c r="I49" s="86"/>
      <c r="J49" s="86"/>
      <c r="K49" s="86" t="s">
        <v>22</v>
      </c>
      <c r="L49" s="86"/>
      <c r="M49" s="86"/>
      <c r="N49" s="86"/>
      <c r="O49" s="86"/>
      <c r="P49" s="86"/>
      <c r="Q49" s="86"/>
      <c r="R49" s="86"/>
      <c r="S49" s="86"/>
    </row>
    <row r="50" spans="1:19" x14ac:dyDescent="0.35">
      <c r="A50" s="3"/>
      <c r="B50" s="12"/>
      <c r="C50" s="9"/>
      <c r="D50" s="23" t="s">
        <v>9</v>
      </c>
      <c r="E50" s="6" t="s">
        <v>12</v>
      </c>
      <c r="F50" s="23" t="s">
        <v>2</v>
      </c>
      <c r="G50" s="23" t="s">
        <v>15</v>
      </c>
      <c r="H50" s="7" t="s">
        <v>19</v>
      </c>
      <c r="I50" s="7" t="s">
        <v>20</v>
      </c>
      <c r="J50" s="7" t="s">
        <v>21</v>
      </c>
      <c r="K50" s="7" t="s">
        <v>23</v>
      </c>
      <c r="L50" s="7" t="s">
        <v>24</v>
      </c>
      <c r="M50" s="7" t="s">
        <v>25</v>
      </c>
      <c r="N50" s="7" t="s">
        <v>26</v>
      </c>
      <c r="O50" s="7" t="s">
        <v>27</v>
      </c>
      <c r="P50" s="7" t="s">
        <v>28</v>
      </c>
      <c r="Q50" s="7" t="s">
        <v>29</v>
      </c>
      <c r="R50" s="7" t="s">
        <v>30</v>
      </c>
      <c r="S50" s="7" t="s">
        <v>31</v>
      </c>
    </row>
    <row r="51" spans="1:19" x14ac:dyDescent="0.35">
      <c r="A51" s="3"/>
      <c r="B51" s="12"/>
      <c r="C51" s="9"/>
      <c r="D51" s="23" t="s">
        <v>10</v>
      </c>
      <c r="E51" s="3"/>
      <c r="F51" s="3"/>
      <c r="G51" s="23" t="s">
        <v>16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x14ac:dyDescent="0.35">
      <c r="A52" s="3"/>
      <c r="B52" s="12"/>
      <c r="C52" s="9"/>
      <c r="D52" s="23" t="s">
        <v>11</v>
      </c>
      <c r="E52" s="3"/>
      <c r="F52" s="3"/>
      <c r="G52" s="23" t="s">
        <v>17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35">
      <c r="A53" s="4"/>
      <c r="B53" s="13"/>
      <c r="C53" s="10"/>
      <c r="D53" s="24" t="s">
        <v>7</v>
      </c>
      <c r="E53" s="4"/>
      <c r="F53" s="4"/>
      <c r="G53" s="24" t="s">
        <v>4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5">
      <c r="A54" s="18">
        <v>1</v>
      </c>
      <c r="B54" s="14" t="s">
        <v>84</v>
      </c>
      <c r="C54" s="11"/>
      <c r="D54" s="40" t="s">
        <v>109</v>
      </c>
      <c r="E54" s="19">
        <v>10000</v>
      </c>
      <c r="F54" s="18" t="s">
        <v>85</v>
      </c>
      <c r="G54" s="32" t="s">
        <v>86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35">
      <c r="A55" s="3"/>
      <c r="B55" s="12" t="s">
        <v>97</v>
      </c>
      <c r="C55" s="9"/>
      <c r="D55" s="41" t="s">
        <v>114</v>
      </c>
      <c r="E55" s="20"/>
      <c r="F55" s="23" t="s">
        <v>65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5">
      <c r="A56" s="3"/>
      <c r="B56" s="12"/>
      <c r="C56" s="9"/>
      <c r="D56" s="41" t="s">
        <v>110</v>
      </c>
      <c r="E56" s="20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5">
      <c r="A57" s="3"/>
      <c r="B57" s="12"/>
      <c r="C57" s="9"/>
      <c r="D57" s="3" t="s">
        <v>111</v>
      </c>
      <c r="E57" s="2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3"/>
      <c r="B58" s="12"/>
      <c r="C58" s="9"/>
      <c r="D58" s="3" t="s">
        <v>112</v>
      </c>
      <c r="E58" s="2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35">
      <c r="A59" s="3"/>
      <c r="B59" s="12"/>
      <c r="C59" s="9"/>
      <c r="D59" s="63" t="s">
        <v>113</v>
      </c>
      <c r="E59" s="20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21.75" thickBot="1" x14ac:dyDescent="0.4">
      <c r="A60" s="3"/>
      <c r="B60" s="12"/>
      <c r="C60" s="9"/>
      <c r="D60" s="3"/>
      <c r="E60" s="2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21.75" thickBot="1" x14ac:dyDescent="0.4">
      <c r="A61" s="45"/>
      <c r="B61" s="80" t="s">
        <v>63</v>
      </c>
      <c r="C61" s="81"/>
      <c r="D61" s="45"/>
      <c r="E61" s="48">
        <f>E54</f>
        <v>10000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21.75" thickBot="1" x14ac:dyDescent="0.4">
      <c r="A62" s="49"/>
      <c r="B62" s="83" t="s">
        <v>88</v>
      </c>
      <c r="C62" s="84"/>
      <c r="D62" s="49"/>
      <c r="E62" s="50">
        <f>E61+E40+E22</f>
        <v>138000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1:19" x14ac:dyDescent="0.35">
      <c r="A63" s="17"/>
      <c r="B63" s="17"/>
      <c r="C63" s="17"/>
      <c r="D63" s="17"/>
      <c r="E63" s="3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x14ac:dyDescent="0.35">
      <c r="A64" s="1"/>
      <c r="B64" s="1"/>
      <c r="C64" s="1"/>
      <c r="D64" s="1"/>
      <c r="E64" s="3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5">
      <c r="A65" s="1"/>
      <c r="B65" s="1"/>
      <c r="C65" s="1"/>
      <c r="D65" s="1"/>
      <c r="E65" s="3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5">
      <c r="A66" s="1"/>
      <c r="B66" s="1"/>
      <c r="C66" s="1"/>
      <c r="D66" s="1"/>
      <c r="E66" s="3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62">
        <v>77</v>
      </c>
    </row>
    <row r="67" spans="1:19" x14ac:dyDescent="0.35">
      <c r="A67" s="1"/>
      <c r="B67" s="1"/>
      <c r="C67" s="1"/>
      <c r="D67" s="1"/>
      <c r="E67" s="3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5">
      <c r="A68" s="1"/>
      <c r="B68" s="1"/>
      <c r="C68" s="1"/>
      <c r="D68" s="1"/>
      <c r="E68" s="3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</sheetData>
  <mergeCells count="22">
    <mergeCell ref="A9:A13"/>
    <mergeCell ref="B9:C13"/>
    <mergeCell ref="O1:S1"/>
    <mergeCell ref="A2:S2"/>
    <mergeCell ref="A3:S3"/>
    <mergeCell ref="A4:S4"/>
    <mergeCell ref="A5:S5"/>
    <mergeCell ref="B7:S7"/>
    <mergeCell ref="H9:J9"/>
    <mergeCell ref="K9:S9"/>
    <mergeCell ref="B22:C22"/>
    <mergeCell ref="B27:S27"/>
    <mergeCell ref="B23:C23"/>
    <mergeCell ref="B61:C61"/>
    <mergeCell ref="B62:C62"/>
    <mergeCell ref="B29:C29"/>
    <mergeCell ref="H29:J29"/>
    <mergeCell ref="K29:S29"/>
    <mergeCell ref="B40:C40"/>
    <mergeCell ref="B49:C49"/>
    <mergeCell ref="H49:J49"/>
    <mergeCell ref="K49:S49"/>
  </mergeCells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26"/>
  <sheetViews>
    <sheetView view="pageBreakPreview" topLeftCell="A7" zoomScaleNormal="100" zoomScaleSheetLayoutView="100" workbookViewId="0">
      <selection activeCell="F17" sqref="F17"/>
    </sheetView>
  </sheetViews>
  <sheetFormatPr defaultRowHeight="21" x14ac:dyDescent="0.35"/>
  <cols>
    <col min="1" max="1" width="4.375" customWidth="1"/>
    <col min="2" max="2" width="3.875" customWidth="1"/>
    <col min="3" max="3" width="25.5" customWidth="1"/>
    <col min="4" max="4" width="25.625" customWidth="1"/>
    <col min="5" max="5" width="12.5" customWidth="1"/>
    <col min="6" max="6" width="11.625" customWidth="1"/>
    <col min="7" max="7" width="10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6" t="s">
        <v>35</v>
      </c>
      <c r="P1" s="96"/>
      <c r="Q1" s="96"/>
      <c r="R1" s="96"/>
      <c r="S1" s="96"/>
    </row>
    <row r="2" spans="1:19" x14ac:dyDescent="0.3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35">
      <c r="A3" s="97" t="s">
        <v>140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x14ac:dyDescent="0.3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x14ac:dyDescent="0.35">
      <c r="A5" s="97" t="s">
        <v>34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x14ac:dyDescent="0.35">
      <c r="A6" s="1" t="s">
        <v>160</v>
      </c>
      <c r="B6" s="1"/>
      <c r="C6" s="1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x14ac:dyDescent="0.35">
      <c r="A7" s="1"/>
      <c r="B7" s="1" t="s">
        <v>161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.75" thickBot="1" x14ac:dyDescent="0.4">
      <c r="A8" s="1"/>
      <c r="B8" s="1"/>
      <c r="C8" s="5" t="s">
        <v>83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87" t="s">
        <v>6</v>
      </c>
      <c r="B9" s="90" t="s">
        <v>33</v>
      </c>
      <c r="C9" s="91"/>
      <c r="D9" s="22" t="s">
        <v>8</v>
      </c>
      <c r="E9" s="22" t="s">
        <v>3</v>
      </c>
      <c r="F9" s="22" t="s">
        <v>13</v>
      </c>
      <c r="G9" s="22" t="s">
        <v>14</v>
      </c>
      <c r="H9" s="86" t="s">
        <v>138</v>
      </c>
      <c r="I9" s="86"/>
      <c r="J9" s="86"/>
      <c r="K9" s="86" t="s">
        <v>141</v>
      </c>
      <c r="L9" s="86"/>
      <c r="M9" s="86"/>
      <c r="N9" s="86"/>
      <c r="O9" s="86"/>
      <c r="P9" s="86"/>
      <c r="Q9" s="86"/>
      <c r="R9" s="86"/>
      <c r="S9" s="86"/>
    </row>
    <row r="10" spans="1:19" x14ac:dyDescent="0.35">
      <c r="A10" s="88"/>
      <c r="B10" s="92"/>
      <c r="C10" s="93"/>
      <c r="D10" s="23" t="s">
        <v>9</v>
      </c>
      <c r="E10" s="6" t="s">
        <v>12</v>
      </c>
      <c r="F10" s="23" t="s">
        <v>2</v>
      </c>
      <c r="G10" s="23" t="s">
        <v>15</v>
      </c>
      <c r="H10" s="7" t="s">
        <v>19</v>
      </c>
      <c r="I10" s="7" t="s">
        <v>20</v>
      </c>
      <c r="J10" s="7" t="s">
        <v>21</v>
      </c>
      <c r="K10" s="7" t="s">
        <v>23</v>
      </c>
      <c r="L10" s="7" t="s">
        <v>24</v>
      </c>
      <c r="M10" s="7" t="s">
        <v>25</v>
      </c>
      <c r="N10" s="7" t="s">
        <v>26</v>
      </c>
      <c r="O10" s="7" t="s">
        <v>27</v>
      </c>
      <c r="P10" s="7" t="s">
        <v>28</v>
      </c>
      <c r="Q10" s="7" t="s">
        <v>29</v>
      </c>
      <c r="R10" s="7" t="s">
        <v>30</v>
      </c>
      <c r="S10" s="7" t="s">
        <v>31</v>
      </c>
    </row>
    <row r="11" spans="1:19" x14ac:dyDescent="0.35">
      <c r="A11" s="88"/>
      <c r="B11" s="92"/>
      <c r="C11" s="93"/>
      <c r="D11" s="23" t="s">
        <v>33</v>
      </c>
      <c r="E11" s="3"/>
      <c r="F11" s="3"/>
      <c r="G11" s="23" t="s">
        <v>16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35">
      <c r="A12" s="88"/>
      <c r="B12" s="92"/>
      <c r="C12" s="93"/>
      <c r="D12" s="23" t="s">
        <v>6</v>
      </c>
      <c r="E12" s="3"/>
      <c r="F12" s="3"/>
      <c r="G12" s="23" t="s">
        <v>17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35">
      <c r="A13" s="89"/>
      <c r="B13" s="94"/>
      <c r="C13" s="95"/>
      <c r="D13" s="24" t="s">
        <v>2</v>
      </c>
      <c r="E13" s="4"/>
      <c r="F13" s="4"/>
      <c r="G13" s="24" t="s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18">
        <v>1</v>
      </c>
      <c r="B14" s="14" t="s">
        <v>145</v>
      </c>
      <c r="C14" s="11"/>
      <c r="D14" s="65" t="s">
        <v>145</v>
      </c>
      <c r="E14" s="19">
        <v>46900</v>
      </c>
      <c r="F14" s="32" t="s">
        <v>151</v>
      </c>
      <c r="G14" s="32" t="s">
        <v>37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35">
      <c r="A15" s="3"/>
      <c r="B15" s="12" t="s">
        <v>146</v>
      </c>
      <c r="C15" s="9"/>
      <c r="D15" s="66" t="s">
        <v>147</v>
      </c>
      <c r="E15" s="3"/>
      <c r="F15" s="23" t="s">
        <v>102</v>
      </c>
      <c r="G15" s="23" t="s">
        <v>152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35">
      <c r="A16" s="3"/>
      <c r="B16" s="12"/>
      <c r="C16" s="9"/>
      <c r="D16" s="66" t="s">
        <v>148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3"/>
      <c r="B17" s="12"/>
      <c r="C17" s="9"/>
      <c r="D17" s="3" t="s">
        <v>149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35">
      <c r="A18" s="3"/>
      <c r="B18" s="12"/>
      <c r="C18" s="9"/>
      <c r="D18" s="39" t="s">
        <v>150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21.75" thickBot="1" x14ac:dyDescent="0.4">
      <c r="A19" s="3"/>
      <c r="B19" s="12"/>
      <c r="C19" s="9"/>
      <c r="D19" s="3" t="s">
        <v>33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32</v>
      </c>
      <c r="Q19" s="3"/>
      <c r="R19" s="3"/>
      <c r="S19" s="3"/>
    </row>
    <row r="20" spans="1:19" ht="21.75" thickBot="1" x14ac:dyDescent="0.4">
      <c r="A20" s="45"/>
      <c r="B20" s="80" t="s">
        <v>63</v>
      </c>
      <c r="C20" s="81"/>
      <c r="D20" s="53" t="s">
        <v>139</v>
      </c>
      <c r="E20" s="46">
        <f>E14</f>
        <v>46900</v>
      </c>
      <c r="F20" s="53" t="s">
        <v>139</v>
      </c>
      <c r="G20" s="53" t="s">
        <v>139</v>
      </c>
      <c r="H20" s="53" t="s">
        <v>139</v>
      </c>
      <c r="I20" s="53" t="s">
        <v>139</v>
      </c>
      <c r="J20" s="53" t="s">
        <v>139</v>
      </c>
      <c r="K20" s="53" t="s">
        <v>139</v>
      </c>
      <c r="L20" s="53" t="s">
        <v>139</v>
      </c>
      <c r="M20" s="53" t="s">
        <v>139</v>
      </c>
      <c r="N20" s="53" t="s">
        <v>139</v>
      </c>
      <c r="O20" s="53" t="s">
        <v>139</v>
      </c>
      <c r="P20" s="53" t="s">
        <v>139</v>
      </c>
      <c r="Q20" s="53" t="s">
        <v>139</v>
      </c>
      <c r="R20" s="53" t="s">
        <v>139</v>
      </c>
      <c r="S20" s="53" t="s">
        <v>139</v>
      </c>
    </row>
    <row r="21" spans="1:19" ht="21.75" thickBot="1" x14ac:dyDescent="0.4">
      <c r="A21" s="51"/>
      <c r="B21" s="99" t="s">
        <v>88</v>
      </c>
      <c r="C21" s="100"/>
      <c r="D21" s="70" t="s">
        <v>139</v>
      </c>
      <c r="E21" s="52">
        <f>E20</f>
        <v>46900</v>
      </c>
      <c r="F21" s="70" t="s">
        <v>139</v>
      </c>
      <c r="G21" s="70" t="s">
        <v>139</v>
      </c>
      <c r="H21" s="70" t="s">
        <v>139</v>
      </c>
      <c r="I21" s="70" t="s">
        <v>139</v>
      </c>
      <c r="J21" s="70" t="s">
        <v>139</v>
      </c>
      <c r="K21" s="70" t="s">
        <v>153</v>
      </c>
      <c r="L21" s="70" t="s">
        <v>139</v>
      </c>
      <c r="M21" s="70" t="s">
        <v>139</v>
      </c>
      <c r="N21" s="70" t="s">
        <v>139</v>
      </c>
      <c r="O21" s="70" t="s">
        <v>139</v>
      </c>
      <c r="P21" s="70" t="s">
        <v>139</v>
      </c>
      <c r="Q21" s="70" t="s">
        <v>139</v>
      </c>
      <c r="R21" s="70" t="s">
        <v>139</v>
      </c>
      <c r="S21" s="70" t="s">
        <v>139</v>
      </c>
    </row>
    <row r="22" spans="1:19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1"/>
      <c r="B24" s="1"/>
      <c r="C24" s="1"/>
      <c r="D24" s="1" t="s">
        <v>32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3.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40.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62">
        <v>124</v>
      </c>
    </row>
  </sheetData>
  <mergeCells count="11">
    <mergeCell ref="O1:S1"/>
    <mergeCell ref="A2:S2"/>
    <mergeCell ref="A3:S3"/>
    <mergeCell ref="A4:S4"/>
    <mergeCell ref="A5:S5"/>
    <mergeCell ref="A9:A13"/>
    <mergeCell ref="H9:J9"/>
    <mergeCell ref="K9:S9"/>
    <mergeCell ref="B20:C20"/>
    <mergeCell ref="B21:C21"/>
    <mergeCell ref="B9:C13"/>
  </mergeCells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S29"/>
  <sheetViews>
    <sheetView view="pageBreakPreview" topLeftCell="A10" zoomScaleNormal="100" zoomScaleSheetLayoutView="100" workbookViewId="0">
      <selection activeCell="D16" sqref="D16"/>
    </sheetView>
  </sheetViews>
  <sheetFormatPr defaultRowHeight="21" x14ac:dyDescent="0.35"/>
  <cols>
    <col min="1" max="1" width="4.375" customWidth="1"/>
    <col min="2" max="2" width="3.875" customWidth="1"/>
    <col min="3" max="4" width="30.625" customWidth="1"/>
    <col min="5" max="5" width="12.625" customWidth="1"/>
    <col min="6" max="7" width="13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6" t="s">
        <v>35</v>
      </c>
      <c r="P1" s="96"/>
      <c r="Q1" s="96"/>
      <c r="R1" s="96"/>
      <c r="S1" s="96"/>
    </row>
    <row r="2" spans="1:19" x14ac:dyDescent="0.3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35">
      <c r="A3" s="97" t="s">
        <v>140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x14ac:dyDescent="0.3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x14ac:dyDescent="0.35">
      <c r="A5" s="97" t="s">
        <v>34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x14ac:dyDescent="0.35">
      <c r="A6" s="98" t="s">
        <v>162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19" x14ac:dyDescent="0.35">
      <c r="A7" s="1"/>
      <c r="B7" s="1" t="s">
        <v>104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.75" thickBot="1" x14ac:dyDescent="0.4">
      <c r="A8" s="1"/>
      <c r="B8" s="1"/>
      <c r="C8" s="5" t="s">
        <v>87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87" t="s">
        <v>6</v>
      </c>
      <c r="B9" s="90" t="s">
        <v>33</v>
      </c>
      <c r="C9" s="91"/>
      <c r="D9" s="22" t="s">
        <v>8</v>
      </c>
      <c r="E9" s="22" t="s">
        <v>3</v>
      </c>
      <c r="F9" s="22" t="s">
        <v>13</v>
      </c>
      <c r="G9" s="22" t="s">
        <v>14</v>
      </c>
      <c r="H9" s="86" t="s">
        <v>138</v>
      </c>
      <c r="I9" s="86"/>
      <c r="J9" s="86"/>
      <c r="K9" s="86" t="s">
        <v>141</v>
      </c>
      <c r="L9" s="86"/>
      <c r="M9" s="86"/>
      <c r="N9" s="86"/>
      <c r="O9" s="86"/>
      <c r="P9" s="86"/>
      <c r="Q9" s="86"/>
      <c r="R9" s="86"/>
      <c r="S9" s="86"/>
    </row>
    <row r="10" spans="1:19" x14ac:dyDescent="0.35">
      <c r="A10" s="88"/>
      <c r="B10" s="92"/>
      <c r="C10" s="93"/>
      <c r="D10" s="23" t="s">
        <v>9</v>
      </c>
      <c r="E10" s="6" t="s">
        <v>12</v>
      </c>
      <c r="F10" s="23" t="s">
        <v>2</v>
      </c>
      <c r="G10" s="23" t="s">
        <v>15</v>
      </c>
      <c r="H10" s="7" t="s">
        <v>19</v>
      </c>
      <c r="I10" s="7" t="s">
        <v>20</v>
      </c>
      <c r="J10" s="7" t="s">
        <v>21</v>
      </c>
      <c r="K10" s="7" t="s">
        <v>23</v>
      </c>
      <c r="L10" s="7" t="s">
        <v>24</v>
      </c>
      <c r="M10" s="7" t="s">
        <v>25</v>
      </c>
      <c r="N10" s="7" t="s">
        <v>26</v>
      </c>
      <c r="O10" s="7" t="s">
        <v>27</v>
      </c>
      <c r="P10" s="7" t="s">
        <v>28</v>
      </c>
      <c r="Q10" s="7" t="s">
        <v>29</v>
      </c>
      <c r="R10" s="7" t="s">
        <v>30</v>
      </c>
      <c r="S10" s="7" t="s">
        <v>31</v>
      </c>
    </row>
    <row r="11" spans="1:19" x14ac:dyDescent="0.35">
      <c r="A11" s="88"/>
      <c r="B11" s="92"/>
      <c r="C11" s="93"/>
      <c r="D11" s="23" t="s">
        <v>33</v>
      </c>
      <c r="E11" s="3"/>
      <c r="F11" s="3"/>
      <c r="G11" s="23" t="s">
        <v>16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35">
      <c r="A12" s="88"/>
      <c r="B12" s="92"/>
      <c r="C12" s="93"/>
      <c r="D12" s="23" t="s">
        <v>6</v>
      </c>
      <c r="E12" s="3"/>
      <c r="F12" s="3"/>
      <c r="G12" s="23" t="s">
        <v>17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35">
      <c r="A13" s="89"/>
      <c r="B13" s="94"/>
      <c r="C13" s="95"/>
      <c r="D13" s="24" t="s">
        <v>2</v>
      </c>
      <c r="E13" s="4"/>
      <c r="F13" s="4"/>
      <c r="G13" s="24" t="s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18">
        <v>1</v>
      </c>
      <c r="B14" s="14" t="s">
        <v>155</v>
      </c>
      <c r="C14" s="11"/>
      <c r="D14" s="65" t="s">
        <v>165</v>
      </c>
      <c r="E14" s="19">
        <v>9500</v>
      </c>
      <c r="F14" s="18" t="s">
        <v>65</v>
      </c>
      <c r="G14" s="32" t="s">
        <v>86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35">
      <c r="A15" s="3"/>
      <c r="B15" s="12"/>
      <c r="C15" s="9"/>
      <c r="D15" s="66" t="s">
        <v>116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35">
      <c r="A16" s="3"/>
      <c r="B16" s="12"/>
      <c r="C16" s="9"/>
      <c r="D16" s="66" t="s">
        <v>154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1.75" thickBot="1" x14ac:dyDescent="0.4">
      <c r="A17" s="4"/>
      <c r="B17" s="13"/>
      <c r="C17" s="1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1.75" thickBot="1" x14ac:dyDescent="0.4">
      <c r="A18" s="45"/>
      <c r="B18" s="80" t="s">
        <v>63</v>
      </c>
      <c r="C18" s="81"/>
      <c r="D18" s="53" t="s">
        <v>139</v>
      </c>
      <c r="E18" s="46">
        <f>E14</f>
        <v>9500</v>
      </c>
      <c r="F18" s="53" t="s">
        <v>139</v>
      </c>
      <c r="G18" s="53" t="s">
        <v>139</v>
      </c>
      <c r="H18" s="53" t="s">
        <v>139</v>
      </c>
      <c r="I18" s="53" t="s">
        <v>139</v>
      </c>
      <c r="J18" s="53" t="s">
        <v>139</v>
      </c>
      <c r="K18" s="53" t="s">
        <v>139</v>
      </c>
      <c r="L18" s="53" t="s">
        <v>139</v>
      </c>
      <c r="M18" s="53" t="s">
        <v>139</v>
      </c>
      <c r="N18" s="53" t="s">
        <v>139</v>
      </c>
      <c r="O18" s="53" t="s">
        <v>139</v>
      </c>
      <c r="P18" s="53" t="s">
        <v>139</v>
      </c>
      <c r="Q18" s="53" t="s">
        <v>139</v>
      </c>
      <c r="R18" s="53" t="s">
        <v>139</v>
      </c>
      <c r="S18" s="53" t="s">
        <v>139</v>
      </c>
    </row>
    <row r="19" spans="1:19" ht="21.75" thickBot="1" x14ac:dyDescent="0.4">
      <c r="A19" s="51"/>
      <c r="B19" s="99" t="s">
        <v>88</v>
      </c>
      <c r="C19" s="100"/>
      <c r="D19" s="70" t="s">
        <v>139</v>
      </c>
      <c r="E19" s="52">
        <f>E18</f>
        <v>9500</v>
      </c>
      <c r="F19" s="70" t="s">
        <v>139</v>
      </c>
      <c r="G19" s="70" t="s">
        <v>139</v>
      </c>
      <c r="H19" s="70" t="s">
        <v>139</v>
      </c>
      <c r="I19" s="70" t="s">
        <v>139</v>
      </c>
      <c r="J19" s="70" t="s">
        <v>139</v>
      </c>
      <c r="K19" s="70" t="s">
        <v>139</v>
      </c>
      <c r="L19" s="70" t="s">
        <v>139</v>
      </c>
      <c r="M19" s="70" t="s">
        <v>139</v>
      </c>
      <c r="N19" s="70" t="s">
        <v>139</v>
      </c>
      <c r="O19" s="70" t="s">
        <v>139</v>
      </c>
      <c r="P19" s="70" t="s">
        <v>139</v>
      </c>
      <c r="Q19" s="70" t="s">
        <v>139</v>
      </c>
      <c r="R19" s="70" t="s">
        <v>139</v>
      </c>
      <c r="S19" s="70" t="s">
        <v>139</v>
      </c>
    </row>
    <row r="20" spans="1:19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6.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40.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2">
        <v>125</v>
      </c>
    </row>
  </sheetData>
  <mergeCells count="12">
    <mergeCell ref="O1:S1"/>
    <mergeCell ref="A2:S2"/>
    <mergeCell ref="A3:S3"/>
    <mergeCell ref="A4:S4"/>
    <mergeCell ref="A5:S5"/>
    <mergeCell ref="B19:C19"/>
    <mergeCell ref="A6:S6"/>
    <mergeCell ref="H9:J9"/>
    <mergeCell ref="K9:S9"/>
    <mergeCell ref="B18:C18"/>
    <mergeCell ref="A9:A13"/>
    <mergeCell ref="B9:C13"/>
  </mergeCells>
  <pageMargins left="0.31496062992125984" right="0.31496062992125984" top="0.74803149606299213" bottom="0.35433070866141736" header="0.31496062992125984" footer="0.31496062992125984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S65"/>
  <sheetViews>
    <sheetView tabSelected="1" view="pageBreakPreview" topLeftCell="A7" zoomScaleNormal="100" zoomScaleSheetLayoutView="100" workbookViewId="0">
      <selection activeCell="D17" sqref="D17"/>
    </sheetView>
  </sheetViews>
  <sheetFormatPr defaultRowHeight="21" x14ac:dyDescent="0.35"/>
  <cols>
    <col min="1" max="1" width="4.375" customWidth="1"/>
    <col min="2" max="2" width="3.875" customWidth="1"/>
    <col min="3" max="3" width="21.625" customWidth="1"/>
    <col min="4" max="4" width="25.625" customWidth="1"/>
    <col min="5" max="5" width="13.375" customWidth="1"/>
    <col min="6" max="6" width="12.5" customWidth="1"/>
    <col min="7" max="7" width="12.875" customWidth="1"/>
    <col min="8" max="19" width="3.625" customWidth="1"/>
  </cols>
  <sheetData>
    <row r="1" spans="1:19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6" t="s">
        <v>35</v>
      </c>
      <c r="P1" s="96"/>
      <c r="Q1" s="96"/>
      <c r="R1" s="96"/>
      <c r="S1" s="96"/>
    </row>
    <row r="2" spans="1:19" ht="21" customHeight="1" x14ac:dyDescent="0.3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21" customHeight="1" x14ac:dyDescent="0.35">
      <c r="A3" s="97" t="s">
        <v>140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ht="21" customHeight="1" x14ac:dyDescent="0.3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1" customHeight="1" x14ac:dyDescent="0.35">
      <c r="A5" s="97" t="s">
        <v>34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ht="21" customHeight="1" x14ac:dyDescent="0.35">
      <c r="A6" s="98" t="s">
        <v>163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ht="21" customHeight="1" x14ac:dyDescent="0.35">
      <c r="A7" s="1"/>
      <c r="B7" s="1" t="s">
        <v>164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" customHeight="1" thickBot="1" x14ac:dyDescent="0.4">
      <c r="A8" s="1"/>
      <c r="B8" s="1"/>
      <c r="C8" s="5" t="s">
        <v>156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1" customHeight="1" x14ac:dyDescent="0.35">
      <c r="A9" s="87" t="s">
        <v>6</v>
      </c>
      <c r="B9" s="90" t="s">
        <v>33</v>
      </c>
      <c r="C9" s="91"/>
      <c r="D9" s="22" t="s">
        <v>8</v>
      </c>
      <c r="E9" s="22" t="s">
        <v>3</v>
      </c>
      <c r="F9" s="22" t="s">
        <v>13</v>
      </c>
      <c r="G9" s="22" t="s">
        <v>14</v>
      </c>
      <c r="H9" s="86" t="s">
        <v>138</v>
      </c>
      <c r="I9" s="86"/>
      <c r="J9" s="86"/>
      <c r="K9" s="86" t="s">
        <v>141</v>
      </c>
      <c r="L9" s="86"/>
      <c r="M9" s="86"/>
      <c r="N9" s="86"/>
      <c r="O9" s="86"/>
      <c r="P9" s="86"/>
      <c r="Q9" s="86"/>
      <c r="R9" s="86"/>
      <c r="S9" s="86"/>
    </row>
    <row r="10" spans="1:19" ht="21" customHeight="1" x14ac:dyDescent="0.35">
      <c r="A10" s="88"/>
      <c r="B10" s="92"/>
      <c r="C10" s="93"/>
      <c r="D10" s="23" t="s">
        <v>9</v>
      </c>
      <c r="E10" s="6" t="s">
        <v>12</v>
      </c>
      <c r="F10" s="23" t="s">
        <v>2</v>
      </c>
      <c r="G10" s="23" t="s">
        <v>15</v>
      </c>
      <c r="H10" s="7" t="s">
        <v>19</v>
      </c>
      <c r="I10" s="7" t="s">
        <v>20</v>
      </c>
      <c r="J10" s="7" t="s">
        <v>21</v>
      </c>
      <c r="K10" s="7" t="s">
        <v>23</v>
      </c>
      <c r="L10" s="7" t="s">
        <v>24</v>
      </c>
      <c r="M10" s="7" t="s">
        <v>25</v>
      </c>
      <c r="N10" s="7" t="s">
        <v>26</v>
      </c>
      <c r="O10" s="7" t="s">
        <v>27</v>
      </c>
      <c r="P10" s="7" t="s">
        <v>28</v>
      </c>
      <c r="Q10" s="7" t="s">
        <v>29</v>
      </c>
      <c r="R10" s="7" t="s">
        <v>30</v>
      </c>
      <c r="S10" s="7" t="s">
        <v>31</v>
      </c>
    </row>
    <row r="11" spans="1:19" ht="21" customHeight="1" x14ac:dyDescent="0.35">
      <c r="A11" s="88"/>
      <c r="B11" s="92"/>
      <c r="C11" s="93"/>
      <c r="D11" s="23" t="s">
        <v>33</v>
      </c>
      <c r="E11" s="3"/>
      <c r="F11" s="3"/>
      <c r="G11" s="23" t="s">
        <v>16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21" customHeight="1" x14ac:dyDescent="0.35">
      <c r="A12" s="88"/>
      <c r="B12" s="92"/>
      <c r="C12" s="93"/>
      <c r="D12" s="23" t="s">
        <v>6</v>
      </c>
      <c r="E12" s="3"/>
      <c r="F12" s="3"/>
      <c r="G12" s="23" t="s">
        <v>17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21" customHeight="1" x14ac:dyDescent="0.35">
      <c r="A13" s="89"/>
      <c r="B13" s="94"/>
      <c r="C13" s="95"/>
      <c r="D13" s="24" t="s">
        <v>2</v>
      </c>
      <c r="E13" s="4"/>
      <c r="F13" s="4"/>
      <c r="G13" s="24" t="s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1" customHeight="1" x14ac:dyDescent="0.35">
      <c r="A14" s="18">
        <v>1</v>
      </c>
      <c r="B14" s="14" t="s">
        <v>157</v>
      </c>
      <c r="C14" s="11"/>
      <c r="D14" s="44" t="s">
        <v>157</v>
      </c>
      <c r="E14" s="19">
        <v>2500000</v>
      </c>
      <c r="F14" s="18" t="s">
        <v>65</v>
      </c>
      <c r="G14" s="18" t="s">
        <v>86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21" customHeight="1" x14ac:dyDescent="0.35">
      <c r="A15" s="3"/>
      <c r="B15" s="12"/>
      <c r="C15" s="9"/>
      <c r="D15" s="44" t="s">
        <v>166</v>
      </c>
      <c r="E15" s="2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21" customHeight="1" x14ac:dyDescent="0.35">
      <c r="A16" s="3"/>
      <c r="B16" s="12"/>
      <c r="C16" s="9"/>
      <c r="D16" s="44" t="s">
        <v>167</v>
      </c>
      <c r="E16" s="2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1" customHeight="1" x14ac:dyDescent="0.35">
      <c r="A17" s="3"/>
      <c r="B17" s="12"/>
      <c r="C17" s="9"/>
      <c r="D17" s="44" t="s">
        <v>168</v>
      </c>
      <c r="E17" s="2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21" customHeight="1" x14ac:dyDescent="0.35">
      <c r="A18" s="3"/>
      <c r="B18" s="12"/>
      <c r="C18" s="9"/>
      <c r="D18" s="3"/>
      <c r="E18" s="20"/>
      <c r="F18" s="3"/>
      <c r="G18" s="3" t="s">
        <v>32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21" customHeight="1" thickBot="1" x14ac:dyDescent="0.4">
      <c r="A19" s="4"/>
      <c r="B19" s="13"/>
      <c r="C19" s="10"/>
      <c r="D19" s="4"/>
      <c r="E19" s="3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1" customHeight="1" thickBot="1" x14ac:dyDescent="0.4">
      <c r="A20" s="45"/>
      <c r="B20" s="80" t="s">
        <v>63</v>
      </c>
      <c r="C20" s="81"/>
      <c r="D20" s="45"/>
      <c r="E20" s="46">
        <v>2500000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21" customHeight="1" thickBot="1" x14ac:dyDescent="0.4">
      <c r="A21" s="51"/>
      <c r="B21" s="99" t="s">
        <v>88</v>
      </c>
      <c r="C21" s="100"/>
      <c r="D21" s="51"/>
      <c r="E21" s="52">
        <f>E20</f>
        <v>2500000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ht="20.100000000000001" customHeight="1" x14ac:dyDescent="0.35">
      <c r="A22" s="73"/>
      <c r="B22" s="74"/>
      <c r="C22" s="74"/>
      <c r="D22" s="73"/>
      <c r="E22" s="75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20.100000000000001" customHeight="1" x14ac:dyDescent="0.35">
      <c r="A23" s="73"/>
      <c r="B23" s="74"/>
      <c r="C23" s="74"/>
      <c r="D23" s="73"/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1:19" ht="20.100000000000001" customHeight="1" x14ac:dyDescent="0.35">
      <c r="A24" s="73"/>
      <c r="B24" s="74"/>
      <c r="C24" s="74"/>
      <c r="D24" s="73"/>
      <c r="E24" s="75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19" ht="18" customHeight="1" x14ac:dyDescent="0.35">
      <c r="A25" s="73"/>
      <c r="B25" s="74"/>
      <c r="C25" s="74"/>
      <c r="D25" s="73"/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19" ht="36" customHeight="1" x14ac:dyDescent="0.35">
      <c r="A26" s="73"/>
      <c r="B26" s="74"/>
      <c r="C26" s="74"/>
      <c r="D26" s="73"/>
      <c r="E26" s="75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7">
        <v>126</v>
      </c>
    </row>
    <row r="27" spans="1:19" ht="20.100000000000001" customHeight="1" x14ac:dyDescent="0.35">
      <c r="A27" s="73"/>
      <c r="B27" s="74"/>
      <c r="C27" s="74"/>
      <c r="D27" s="73"/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>
        <v>1</v>
      </c>
    </row>
    <row r="28" spans="1:19" ht="20.100000000000001" customHeight="1" x14ac:dyDescent="0.35">
      <c r="A28" s="73"/>
      <c r="B28" s="74"/>
      <c r="C28" s="74"/>
      <c r="D28" s="73"/>
      <c r="E28" s="75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1:19" ht="20.100000000000001" customHeight="1" x14ac:dyDescent="0.35">
      <c r="A29" s="73"/>
      <c r="B29" s="74"/>
      <c r="C29" s="74"/>
      <c r="D29" s="73"/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20.100000000000001" customHeight="1" x14ac:dyDescent="0.35">
      <c r="A30" s="73"/>
      <c r="B30" s="74"/>
      <c r="C30" s="74"/>
      <c r="D30" s="73"/>
      <c r="E30" s="75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ht="20.100000000000001" customHeight="1" x14ac:dyDescent="0.35">
      <c r="A31" s="73"/>
      <c r="B31" s="74"/>
      <c r="C31" s="74"/>
      <c r="D31" s="73"/>
      <c r="E31" s="75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1:19" ht="20.100000000000001" customHeight="1" x14ac:dyDescent="0.35">
      <c r="A32" s="73"/>
      <c r="B32" s="74"/>
      <c r="C32" s="74"/>
      <c r="D32" s="73"/>
      <c r="E32" s="75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1:19" ht="20.100000000000001" customHeight="1" x14ac:dyDescent="0.35">
      <c r="A33" s="73"/>
      <c r="B33" s="74"/>
      <c r="C33" s="74"/>
      <c r="D33" s="73"/>
      <c r="E33" s="75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0.100000000000001" customHeight="1" x14ac:dyDescent="0.35">
      <c r="A34" s="73"/>
      <c r="B34" s="74"/>
      <c r="C34" s="74"/>
      <c r="D34" s="73"/>
      <c r="E34" s="75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20.100000000000001" customHeight="1" x14ac:dyDescent="0.35">
      <c r="A35" s="73"/>
      <c r="B35" s="74"/>
      <c r="C35" s="74"/>
      <c r="D35" s="73"/>
      <c r="E35" s="75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1:19" ht="20.100000000000001" customHeight="1" x14ac:dyDescent="0.35">
      <c r="A36" s="73"/>
      <c r="B36" s="74"/>
      <c r="C36" s="74"/>
      <c r="D36" s="73"/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1:19" ht="20.100000000000001" customHeight="1" x14ac:dyDescent="0.35">
      <c r="A37" s="73"/>
      <c r="B37" s="74"/>
      <c r="C37" s="74"/>
      <c r="D37" s="73"/>
      <c r="E37" s="75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1:19" ht="20.100000000000001" customHeight="1" x14ac:dyDescent="0.35">
      <c r="A38" s="73"/>
      <c r="B38" s="74"/>
      <c r="C38" s="74"/>
      <c r="D38" s="73"/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1:19" ht="20.100000000000001" customHeight="1" x14ac:dyDescent="0.35">
      <c r="A39" s="73"/>
      <c r="B39" s="74"/>
      <c r="C39" s="74"/>
      <c r="D39" s="73"/>
      <c r="E39" s="75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1:19" ht="20.100000000000001" customHeight="1" x14ac:dyDescent="0.35">
      <c r="A40" s="73"/>
      <c r="B40" s="74"/>
      <c r="C40" s="74"/>
      <c r="D40" s="73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19" ht="20.100000000000001" customHeight="1" x14ac:dyDescent="0.35">
      <c r="A41" s="73"/>
      <c r="B41" s="74"/>
      <c r="C41" s="74"/>
      <c r="D41" s="73"/>
      <c r="E41" s="75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1:19" ht="20.100000000000001" customHeight="1" x14ac:dyDescent="0.35">
      <c r="A42" s="73"/>
      <c r="B42" s="74"/>
      <c r="C42" s="74"/>
      <c r="D42" s="73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1:19" ht="20.100000000000001" customHeight="1" x14ac:dyDescent="0.35">
      <c r="A43" s="73"/>
      <c r="B43" s="74"/>
      <c r="C43" s="74"/>
      <c r="D43" s="73"/>
      <c r="E43" s="75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:19" ht="20.100000000000001" customHeight="1" x14ac:dyDescent="0.35">
      <c r="A44" s="73"/>
      <c r="B44" s="74"/>
      <c r="C44" s="74"/>
      <c r="D44" s="73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1:19" ht="23.25" customHeight="1" x14ac:dyDescent="0.3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1:19" ht="20.100000000000001" customHeight="1" x14ac:dyDescent="0.35">
      <c r="A46" s="78"/>
      <c r="B46" s="102"/>
      <c r="C46" s="102"/>
      <c r="D46" s="78"/>
      <c r="E46" s="78"/>
      <c r="F46" s="78"/>
      <c r="G46" s="78"/>
      <c r="H46" s="102"/>
      <c r="I46" s="102"/>
      <c r="J46" s="102"/>
      <c r="K46" s="102">
        <v>12</v>
      </c>
      <c r="L46" s="102"/>
      <c r="M46" s="102"/>
      <c r="N46" s="102"/>
      <c r="O46" s="102"/>
      <c r="P46" s="102"/>
      <c r="Q46" s="102"/>
      <c r="R46" s="102"/>
      <c r="S46" s="102"/>
    </row>
    <row r="47" spans="1:19" x14ac:dyDescent="0.35">
      <c r="A47" s="1"/>
      <c r="B47" s="1"/>
      <c r="C47" s="1"/>
      <c r="D47" s="42"/>
      <c r="E47" s="43"/>
      <c r="F47" s="42"/>
      <c r="G47" s="4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5">
      <c r="A48" s="1"/>
      <c r="B48" s="1"/>
      <c r="C48" s="1"/>
      <c r="D48" s="42"/>
      <c r="E48" s="1"/>
      <c r="F48" s="1"/>
      <c r="G48" s="4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5">
      <c r="A49" s="1"/>
      <c r="B49" s="1"/>
      <c r="C49" s="1"/>
      <c r="D49" s="42"/>
      <c r="E49" s="1"/>
      <c r="F49" s="1"/>
      <c r="G49" s="4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5">
      <c r="A50" s="1"/>
      <c r="B50" s="1"/>
      <c r="C50" s="1"/>
      <c r="D50" s="42"/>
      <c r="E50" s="1"/>
      <c r="F50" s="1"/>
      <c r="G50" s="4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</sheetData>
  <mergeCells count="15">
    <mergeCell ref="O1:S1"/>
    <mergeCell ref="A2:S2"/>
    <mergeCell ref="A3:S3"/>
    <mergeCell ref="A4:S4"/>
    <mergeCell ref="A5:S5"/>
    <mergeCell ref="A6:S6"/>
    <mergeCell ref="H9:J9"/>
    <mergeCell ref="K9:S9"/>
    <mergeCell ref="B46:C46"/>
    <mergeCell ref="H46:J46"/>
    <mergeCell ref="K46:S46"/>
    <mergeCell ref="B20:C20"/>
    <mergeCell ref="B21:C21"/>
    <mergeCell ref="B9:C13"/>
    <mergeCell ref="A9:A13"/>
  </mergeCells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26"/>
  <sheetViews>
    <sheetView view="pageBreakPreview" topLeftCell="A9" zoomScaleNormal="100" zoomScaleSheetLayoutView="100" workbookViewId="0">
      <selection activeCell="D17" sqref="D17"/>
    </sheetView>
  </sheetViews>
  <sheetFormatPr defaultRowHeight="21" x14ac:dyDescent="0.35"/>
  <cols>
    <col min="1" max="1" width="4.375" customWidth="1"/>
    <col min="2" max="2" width="3.875" customWidth="1"/>
    <col min="3" max="3" width="25.5" customWidth="1"/>
    <col min="4" max="4" width="26.375" customWidth="1"/>
    <col min="5" max="5" width="11.875" customWidth="1"/>
    <col min="6" max="6" width="11.625" customWidth="1"/>
    <col min="7" max="7" width="10.625" customWidth="1"/>
    <col min="8" max="19" width="3.6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6" t="s">
        <v>35</v>
      </c>
      <c r="P1" s="96"/>
      <c r="Q1" s="96"/>
      <c r="R1" s="96"/>
      <c r="S1" s="96"/>
    </row>
    <row r="2" spans="1:19" x14ac:dyDescent="0.3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3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x14ac:dyDescent="0.3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x14ac:dyDescent="0.35">
      <c r="A5" s="97" t="s">
        <v>34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x14ac:dyDescent="0.35">
      <c r="A6" s="98" t="s">
        <v>39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19" x14ac:dyDescent="0.35">
      <c r="A7" s="1"/>
      <c r="B7" s="1" t="s">
        <v>101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.75" thickBot="1" x14ac:dyDescent="0.4">
      <c r="A8" s="1"/>
      <c r="B8" s="1"/>
      <c r="C8" s="5" t="s">
        <v>36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22" t="s">
        <v>6</v>
      </c>
      <c r="B9" s="85" t="s">
        <v>33</v>
      </c>
      <c r="C9" s="85"/>
      <c r="D9" s="22" t="s">
        <v>8</v>
      </c>
      <c r="E9" s="22" t="s">
        <v>3</v>
      </c>
      <c r="F9" s="22" t="s">
        <v>13</v>
      </c>
      <c r="G9" s="22" t="s">
        <v>14</v>
      </c>
      <c r="H9" s="86" t="s">
        <v>18</v>
      </c>
      <c r="I9" s="86"/>
      <c r="J9" s="86"/>
      <c r="K9" s="86" t="s">
        <v>22</v>
      </c>
      <c r="L9" s="86"/>
      <c r="M9" s="86"/>
      <c r="N9" s="86"/>
      <c r="O9" s="86"/>
      <c r="P9" s="86"/>
      <c r="Q9" s="86"/>
      <c r="R9" s="86"/>
      <c r="S9" s="86"/>
    </row>
    <row r="10" spans="1:19" x14ac:dyDescent="0.35">
      <c r="A10" s="3"/>
      <c r="B10" s="12"/>
      <c r="C10" s="9"/>
      <c r="D10" s="23" t="s">
        <v>9</v>
      </c>
      <c r="E10" s="6" t="s">
        <v>12</v>
      </c>
      <c r="F10" s="23" t="s">
        <v>2</v>
      </c>
      <c r="G10" s="23" t="s">
        <v>15</v>
      </c>
      <c r="H10" s="7" t="s">
        <v>19</v>
      </c>
      <c r="I10" s="7" t="s">
        <v>20</v>
      </c>
      <c r="J10" s="7" t="s">
        <v>21</v>
      </c>
      <c r="K10" s="7" t="s">
        <v>23</v>
      </c>
      <c r="L10" s="7" t="s">
        <v>24</v>
      </c>
      <c r="M10" s="7" t="s">
        <v>25</v>
      </c>
      <c r="N10" s="7" t="s">
        <v>26</v>
      </c>
      <c r="O10" s="7" t="s">
        <v>27</v>
      </c>
      <c r="P10" s="7" t="s">
        <v>28</v>
      </c>
      <c r="Q10" s="7" t="s">
        <v>29</v>
      </c>
      <c r="R10" s="7" t="s">
        <v>30</v>
      </c>
      <c r="S10" s="7" t="s">
        <v>31</v>
      </c>
    </row>
    <row r="11" spans="1:19" x14ac:dyDescent="0.35">
      <c r="A11" s="3"/>
      <c r="B11" s="12"/>
      <c r="C11" s="9"/>
      <c r="D11" s="23" t="s">
        <v>33</v>
      </c>
      <c r="E11" s="3"/>
      <c r="F11" s="3"/>
      <c r="G11" s="23" t="s">
        <v>16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35">
      <c r="A12" s="3"/>
      <c r="B12" s="12"/>
      <c r="C12" s="9"/>
      <c r="D12" s="23" t="s">
        <v>6</v>
      </c>
      <c r="E12" s="3"/>
      <c r="F12" s="3"/>
      <c r="G12" s="23" t="s">
        <v>17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35">
      <c r="A13" s="4"/>
      <c r="B13" s="13"/>
      <c r="C13" s="10"/>
      <c r="D13" s="24" t="s">
        <v>2</v>
      </c>
      <c r="E13" s="4"/>
      <c r="F13" s="4"/>
      <c r="G13" s="24" t="s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5">
      <c r="A14" s="18">
        <v>1</v>
      </c>
      <c r="B14" s="26" t="s">
        <v>40</v>
      </c>
      <c r="C14" s="11"/>
      <c r="D14" s="67" t="s">
        <v>42</v>
      </c>
      <c r="E14" s="19">
        <v>34000</v>
      </c>
      <c r="F14" s="18" t="s">
        <v>37</v>
      </c>
      <c r="G14" s="18" t="s">
        <v>37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35">
      <c r="A15" s="3"/>
      <c r="B15" s="26" t="s">
        <v>41</v>
      </c>
      <c r="C15" s="9"/>
      <c r="D15" s="67" t="s">
        <v>43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35">
      <c r="A16" s="3"/>
      <c r="B16" s="12"/>
      <c r="C16" s="9"/>
      <c r="D16" s="67" t="s">
        <v>44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3"/>
      <c r="B17" s="12"/>
      <c r="C17" s="9"/>
      <c r="D17" s="3" t="s">
        <v>117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35">
      <c r="A18" s="3"/>
      <c r="B18" s="12"/>
      <c r="C18" s="9"/>
      <c r="D18" s="3" t="s">
        <v>118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35">
      <c r="A19" s="3"/>
      <c r="B19" s="12"/>
      <c r="C19" s="9"/>
      <c r="D19" s="3" t="s">
        <v>45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21.75" thickBot="1" x14ac:dyDescent="0.4">
      <c r="A20" s="2"/>
      <c r="B20" s="16"/>
      <c r="C20" s="1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64">
        <v>81</v>
      </c>
    </row>
    <row r="27" spans="1:19" x14ac:dyDescent="0.35">
      <c r="A27" s="1"/>
      <c r="B27" s="1" t="s">
        <v>101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1.75" thickBot="1" x14ac:dyDescent="0.4">
      <c r="A28" s="1"/>
      <c r="B28" s="1"/>
      <c r="C28" s="5" t="s">
        <v>36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22" t="s">
        <v>6</v>
      </c>
      <c r="B29" s="85" t="s">
        <v>33</v>
      </c>
      <c r="C29" s="85"/>
      <c r="D29" s="22" t="s">
        <v>8</v>
      </c>
      <c r="E29" s="22" t="s">
        <v>3</v>
      </c>
      <c r="F29" s="22" t="s">
        <v>13</v>
      </c>
      <c r="G29" s="22" t="s">
        <v>14</v>
      </c>
      <c r="H29" s="86" t="s">
        <v>18</v>
      </c>
      <c r="I29" s="86"/>
      <c r="J29" s="86"/>
      <c r="K29" s="86" t="s">
        <v>22</v>
      </c>
      <c r="L29" s="86"/>
      <c r="M29" s="86"/>
      <c r="N29" s="86"/>
      <c r="O29" s="86"/>
      <c r="P29" s="86"/>
      <c r="Q29" s="86"/>
      <c r="R29" s="86"/>
      <c r="S29" s="86"/>
    </row>
    <row r="30" spans="1:19" ht="18.75" customHeight="1" x14ac:dyDescent="0.35">
      <c r="A30" s="3"/>
      <c r="B30" s="12"/>
      <c r="C30" s="9"/>
      <c r="D30" s="23" t="s">
        <v>9</v>
      </c>
      <c r="E30" s="6" t="s">
        <v>12</v>
      </c>
      <c r="F30" s="23" t="s">
        <v>2</v>
      </c>
      <c r="G30" s="23" t="s">
        <v>15</v>
      </c>
      <c r="H30" s="7" t="s">
        <v>19</v>
      </c>
      <c r="I30" s="7" t="s">
        <v>20</v>
      </c>
      <c r="J30" s="7" t="s">
        <v>21</v>
      </c>
      <c r="K30" s="7" t="s">
        <v>23</v>
      </c>
      <c r="L30" s="7" t="s">
        <v>24</v>
      </c>
      <c r="M30" s="7" t="s">
        <v>25</v>
      </c>
      <c r="N30" s="7" t="s">
        <v>26</v>
      </c>
      <c r="O30" s="7" t="s">
        <v>27</v>
      </c>
      <c r="P30" s="7" t="s">
        <v>28</v>
      </c>
      <c r="Q30" s="7" t="s">
        <v>29</v>
      </c>
      <c r="R30" s="7" t="s">
        <v>30</v>
      </c>
      <c r="S30" s="7" t="s">
        <v>31</v>
      </c>
    </row>
    <row r="31" spans="1:19" ht="18" customHeight="1" x14ac:dyDescent="0.35">
      <c r="A31" s="3"/>
      <c r="B31" s="12"/>
      <c r="C31" s="9"/>
      <c r="D31" s="23" t="s">
        <v>33</v>
      </c>
      <c r="E31" s="3"/>
      <c r="F31" s="3"/>
      <c r="G31" s="23" t="s">
        <v>16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8.75" customHeight="1" x14ac:dyDescent="0.35">
      <c r="A32" s="3"/>
      <c r="B32" s="12"/>
      <c r="C32" s="9"/>
      <c r="D32" s="23" t="s">
        <v>6</v>
      </c>
      <c r="E32" s="3"/>
      <c r="F32" s="3"/>
      <c r="G32" s="23" t="s">
        <v>17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8.75" customHeight="1" x14ac:dyDescent="0.35">
      <c r="A33" s="4"/>
      <c r="B33" s="13"/>
      <c r="C33" s="10"/>
      <c r="D33" s="24" t="s">
        <v>2</v>
      </c>
      <c r="E33" s="4"/>
      <c r="F33" s="4"/>
      <c r="G33" s="24" t="s">
        <v>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18">
        <v>2</v>
      </c>
      <c r="B34" s="14" t="s">
        <v>46</v>
      </c>
      <c r="C34" s="11"/>
      <c r="D34" s="8" t="s">
        <v>132</v>
      </c>
      <c r="E34" s="19">
        <v>34000</v>
      </c>
      <c r="F34" s="18" t="s">
        <v>38</v>
      </c>
      <c r="G34" s="18" t="s">
        <v>38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5">
      <c r="A35" s="3"/>
      <c r="B35" s="103" t="s">
        <v>80</v>
      </c>
      <c r="C35" s="104"/>
      <c r="D35" s="3" t="s">
        <v>133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5">
      <c r="A36" s="3"/>
      <c r="B36" s="12"/>
      <c r="C36" s="9"/>
      <c r="D36" s="3" t="s">
        <v>134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3"/>
      <c r="B37" s="12"/>
      <c r="C37" s="9"/>
      <c r="D37" s="3" t="s">
        <v>123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5">
      <c r="A38" s="3"/>
      <c r="B38" s="12"/>
      <c r="C38" s="9"/>
      <c r="D38" s="3" t="s">
        <v>135</v>
      </c>
      <c r="E38" s="3"/>
      <c r="F38" s="3" t="s">
        <v>32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35">
      <c r="A39" s="3"/>
      <c r="B39" s="12"/>
      <c r="C39" s="9"/>
      <c r="D39" s="39" t="s">
        <v>136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5">
      <c r="A40" s="4"/>
      <c r="B40" s="13"/>
      <c r="C40" s="1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35">
      <c r="A41" s="23">
        <v>3</v>
      </c>
      <c r="B41" s="12" t="s">
        <v>89</v>
      </c>
      <c r="C41" s="9"/>
      <c r="D41" s="25" t="s">
        <v>49</v>
      </c>
      <c r="E41" s="20">
        <v>10000</v>
      </c>
      <c r="F41" s="23" t="s">
        <v>38</v>
      </c>
      <c r="G41" s="23" t="s">
        <v>38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35">
      <c r="A42" s="3"/>
      <c r="B42" s="12"/>
      <c r="C42" s="9"/>
      <c r="D42" s="3" t="s">
        <v>50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5">
      <c r="A43" s="3"/>
      <c r="B43" s="12"/>
      <c r="C43" s="9"/>
      <c r="D43" s="3" t="s">
        <v>51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35">
      <c r="A44" s="3"/>
      <c r="B44" s="12"/>
      <c r="C44" s="9"/>
      <c r="D44" s="3" t="s">
        <v>52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35">
      <c r="A45" s="3"/>
      <c r="B45" s="12"/>
      <c r="C45" s="9"/>
      <c r="D45" s="3" t="s">
        <v>47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35">
      <c r="A46" s="4"/>
      <c r="B46" s="13"/>
      <c r="C46" s="1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64">
        <v>82</v>
      </c>
    </row>
    <row r="48" spans="1:19" x14ac:dyDescent="0.35">
      <c r="A48" s="1"/>
      <c r="B48" s="1" t="s">
        <v>101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1.75" thickBot="1" x14ac:dyDescent="0.4">
      <c r="A49" s="1"/>
      <c r="B49" s="1"/>
      <c r="C49" s="5" t="s">
        <v>36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5">
      <c r="A50" s="22" t="s">
        <v>6</v>
      </c>
      <c r="B50" s="85" t="s">
        <v>33</v>
      </c>
      <c r="C50" s="85"/>
      <c r="D50" s="22" t="s">
        <v>8</v>
      </c>
      <c r="E50" s="22" t="s">
        <v>3</v>
      </c>
      <c r="F50" s="22" t="s">
        <v>13</v>
      </c>
      <c r="G50" s="22" t="s">
        <v>14</v>
      </c>
      <c r="H50" s="86" t="s">
        <v>18</v>
      </c>
      <c r="I50" s="86"/>
      <c r="J50" s="86"/>
      <c r="K50" s="86" t="s">
        <v>22</v>
      </c>
      <c r="L50" s="86"/>
      <c r="M50" s="86"/>
      <c r="N50" s="86"/>
      <c r="O50" s="86"/>
      <c r="P50" s="86"/>
      <c r="Q50" s="86"/>
      <c r="R50" s="86"/>
      <c r="S50" s="86"/>
    </row>
    <row r="51" spans="1:19" x14ac:dyDescent="0.35">
      <c r="A51" s="3"/>
      <c r="B51" s="12"/>
      <c r="C51" s="9"/>
      <c r="D51" s="23" t="s">
        <v>9</v>
      </c>
      <c r="E51" s="6" t="s">
        <v>12</v>
      </c>
      <c r="F51" s="23" t="s">
        <v>2</v>
      </c>
      <c r="G51" s="23" t="s">
        <v>15</v>
      </c>
      <c r="H51" s="7" t="s">
        <v>19</v>
      </c>
      <c r="I51" s="7" t="s">
        <v>20</v>
      </c>
      <c r="J51" s="7" t="s">
        <v>21</v>
      </c>
      <c r="K51" s="7" t="s">
        <v>23</v>
      </c>
      <c r="L51" s="7" t="s">
        <v>24</v>
      </c>
      <c r="M51" s="7" t="s">
        <v>25</v>
      </c>
      <c r="N51" s="7" t="s">
        <v>26</v>
      </c>
      <c r="O51" s="7" t="s">
        <v>27</v>
      </c>
      <c r="P51" s="7" t="s">
        <v>28</v>
      </c>
      <c r="Q51" s="7" t="s">
        <v>29</v>
      </c>
      <c r="R51" s="7" t="s">
        <v>30</v>
      </c>
      <c r="S51" s="7" t="s">
        <v>31</v>
      </c>
    </row>
    <row r="52" spans="1:19" x14ac:dyDescent="0.35">
      <c r="A52" s="3"/>
      <c r="B52" s="12"/>
      <c r="C52" s="9"/>
      <c r="D52" s="23" t="s">
        <v>33</v>
      </c>
      <c r="E52" s="3"/>
      <c r="F52" s="3"/>
      <c r="G52" s="23" t="s">
        <v>16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35">
      <c r="A53" s="3"/>
      <c r="B53" s="12"/>
      <c r="C53" s="9"/>
      <c r="D53" s="23" t="s">
        <v>6</v>
      </c>
      <c r="E53" s="3"/>
      <c r="F53" s="3"/>
      <c r="G53" s="23" t="s">
        <v>17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35">
      <c r="A54" s="4"/>
      <c r="B54" s="13"/>
      <c r="C54" s="10"/>
      <c r="D54" s="24" t="s">
        <v>2</v>
      </c>
      <c r="E54" s="4"/>
      <c r="F54" s="4"/>
      <c r="G54" s="24" t="s">
        <v>4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35">
      <c r="A55" s="18">
        <v>4</v>
      </c>
      <c r="B55" s="14" t="s">
        <v>54</v>
      </c>
      <c r="C55" s="11"/>
      <c r="D55" s="29" t="s">
        <v>54</v>
      </c>
      <c r="E55" s="19">
        <v>10400</v>
      </c>
      <c r="F55" s="23" t="s">
        <v>38</v>
      </c>
      <c r="G55" s="23" t="s">
        <v>38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35">
      <c r="A56" s="3"/>
      <c r="B56" s="12" t="s">
        <v>90</v>
      </c>
      <c r="C56" s="9"/>
      <c r="D56" s="3" t="s">
        <v>55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5">
      <c r="A57" s="3"/>
      <c r="B57" s="12"/>
      <c r="C57" s="9"/>
      <c r="D57" s="3" t="s">
        <v>48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3"/>
      <c r="B58" s="12"/>
      <c r="C58" s="9"/>
      <c r="D58" s="3" t="s">
        <v>56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35">
      <c r="A59" s="3"/>
      <c r="B59" s="12"/>
      <c r="C59" s="9"/>
      <c r="D59" s="3" t="s">
        <v>53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21.75" thickBot="1" x14ac:dyDescent="0.4">
      <c r="A60" s="3"/>
      <c r="B60" s="12"/>
      <c r="C60" s="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21.75" thickBot="1" x14ac:dyDescent="0.4">
      <c r="A61" s="53"/>
      <c r="B61" s="80" t="s">
        <v>63</v>
      </c>
      <c r="C61" s="81"/>
      <c r="D61" s="54"/>
      <c r="E61" s="48">
        <f>E55+E41+E34</f>
        <v>54400</v>
      </c>
      <c r="F61" s="53"/>
      <c r="G61" s="53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7"/>
    </row>
    <row r="62" spans="1:19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64">
        <v>83</v>
      </c>
    </row>
    <row r="68" spans="1:19" x14ac:dyDescent="0.35">
      <c r="A68" s="1"/>
      <c r="B68" s="1" t="s">
        <v>100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1.75" thickBot="1" x14ac:dyDescent="0.4">
      <c r="A69" s="1"/>
      <c r="B69" s="1"/>
      <c r="C69" s="5" t="s">
        <v>66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5">
      <c r="A70" s="22" t="s">
        <v>6</v>
      </c>
      <c r="B70" s="85" t="s">
        <v>33</v>
      </c>
      <c r="C70" s="85"/>
      <c r="D70" s="22" t="s">
        <v>8</v>
      </c>
      <c r="E70" s="22" t="s">
        <v>3</v>
      </c>
      <c r="F70" s="22" t="s">
        <v>13</v>
      </c>
      <c r="G70" s="22" t="s">
        <v>14</v>
      </c>
      <c r="H70" s="86" t="s">
        <v>18</v>
      </c>
      <c r="I70" s="86"/>
      <c r="J70" s="86"/>
      <c r="K70" s="86" t="s">
        <v>22</v>
      </c>
      <c r="L70" s="86"/>
      <c r="M70" s="86"/>
      <c r="N70" s="86"/>
      <c r="O70" s="86"/>
      <c r="P70" s="86"/>
      <c r="Q70" s="86"/>
      <c r="R70" s="86"/>
      <c r="S70" s="86"/>
    </row>
    <row r="71" spans="1:19" x14ac:dyDescent="0.35">
      <c r="A71" s="3"/>
      <c r="B71" s="12"/>
      <c r="C71" s="9"/>
      <c r="D71" s="23" t="s">
        <v>9</v>
      </c>
      <c r="E71" s="6" t="s">
        <v>12</v>
      </c>
      <c r="F71" s="23" t="s">
        <v>2</v>
      </c>
      <c r="G71" s="23" t="s">
        <v>15</v>
      </c>
      <c r="H71" s="7" t="s">
        <v>19</v>
      </c>
      <c r="I71" s="7" t="s">
        <v>20</v>
      </c>
      <c r="J71" s="7" t="s">
        <v>21</v>
      </c>
      <c r="K71" s="7" t="s">
        <v>23</v>
      </c>
      <c r="L71" s="7" t="s">
        <v>24</v>
      </c>
      <c r="M71" s="7" t="s">
        <v>25</v>
      </c>
      <c r="N71" s="7" t="s">
        <v>26</v>
      </c>
      <c r="O71" s="7" t="s">
        <v>27</v>
      </c>
      <c r="P71" s="7" t="s">
        <v>28</v>
      </c>
      <c r="Q71" s="7" t="s">
        <v>29</v>
      </c>
      <c r="R71" s="7" t="s">
        <v>30</v>
      </c>
      <c r="S71" s="7" t="s">
        <v>31</v>
      </c>
    </row>
    <row r="72" spans="1:19" x14ac:dyDescent="0.35">
      <c r="A72" s="3"/>
      <c r="B72" s="12"/>
      <c r="C72" s="9"/>
      <c r="D72" s="23" t="s">
        <v>33</v>
      </c>
      <c r="E72" s="3"/>
      <c r="F72" s="3"/>
      <c r="G72" s="23" t="s">
        <v>16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35">
      <c r="A73" s="3"/>
      <c r="B73" s="12"/>
      <c r="C73" s="9"/>
      <c r="D73" s="23" t="s">
        <v>6</v>
      </c>
      <c r="E73" s="3"/>
      <c r="F73" s="3"/>
      <c r="G73" s="23" t="s">
        <v>17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35">
      <c r="A74" s="4"/>
      <c r="B74" s="13"/>
      <c r="C74" s="10"/>
      <c r="D74" s="24" t="s">
        <v>2</v>
      </c>
      <c r="E74" s="4"/>
      <c r="F74" s="4"/>
      <c r="G74" s="24" t="s">
        <v>4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5">
      <c r="A75" s="18">
        <v>1</v>
      </c>
      <c r="B75" s="34" t="s">
        <v>69</v>
      </c>
      <c r="C75" s="11"/>
      <c r="D75" s="34" t="s">
        <v>72</v>
      </c>
      <c r="E75" s="19">
        <v>22000</v>
      </c>
      <c r="F75" s="23" t="s">
        <v>67</v>
      </c>
      <c r="G75" s="18" t="s">
        <v>64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35">
      <c r="A76" s="3"/>
      <c r="B76" s="12" t="s">
        <v>70</v>
      </c>
      <c r="C76" s="9"/>
      <c r="D76" s="3" t="s">
        <v>73</v>
      </c>
      <c r="E76" s="3"/>
      <c r="F76" s="23" t="s">
        <v>102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35">
      <c r="A77" s="3"/>
      <c r="B77" s="12" t="s">
        <v>71</v>
      </c>
      <c r="C77" s="9"/>
      <c r="D77" s="3" t="s">
        <v>74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35">
      <c r="A78" s="3"/>
      <c r="B78" s="12" t="s">
        <v>98</v>
      </c>
      <c r="C78" s="9"/>
      <c r="D78" s="3" t="s">
        <v>75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3"/>
      <c r="B79" s="12"/>
      <c r="C79" s="9"/>
      <c r="D79" s="3" t="s">
        <v>68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35">
      <c r="A80" s="3"/>
      <c r="B80" s="12"/>
      <c r="C80" s="9"/>
      <c r="D80" s="3" t="s">
        <v>76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35">
      <c r="A81" s="23"/>
      <c r="B81" s="12"/>
      <c r="C81" s="9"/>
      <c r="D81" s="3" t="s">
        <v>51</v>
      </c>
      <c r="E81" s="20"/>
      <c r="F81" s="23"/>
      <c r="G81" s="2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35">
      <c r="A82" s="3"/>
      <c r="B82" s="12"/>
      <c r="C82" s="9"/>
      <c r="D82" s="3" t="s">
        <v>137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35">
      <c r="A83" s="3"/>
      <c r="B83" s="12"/>
      <c r="C83" s="9"/>
      <c r="D83" s="39" t="s">
        <v>47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35">
      <c r="A84" s="4"/>
      <c r="B84" s="13"/>
      <c r="C84" s="1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x14ac:dyDescent="0.3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64">
        <v>84</v>
      </c>
    </row>
    <row r="88" spans="1:19" x14ac:dyDescent="0.35">
      <c r="A88" s="1"/>
      <c r="B88" s="1" t="s">
        <v>100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1.75" thickBot="1" x14ac:dyDescent="0.4">
      <c r="A89" s="1"/>
      <c r="B89" s="1"/>
      <c r="C89" s="5" t="s">
        <v>66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5">
      <c r="A90" s="22" t="s">
        <v>6</v>
      </c>
      <c r="B90" s="85" t="s">
        <v>33</v>
      </c>
      <c r="C90" s="85"/>
      <c r="D90" s="22" t="s">
        <v>8</v>
      </c>
      <c r="E90" s="22" t="s">
        <v>3</v>
      </c>
      <c r="F90" s="22" t="s">
        <v>13</v>
      </c>
      <c r="G90" s="22" t="s">
        <v>14</v>
      </c>
      <c r="H90" s="86" t="s">
        <v>18</v>
      </c>
      <c r="I90" s="86"/>
      <c r="J90" s="86"/>
      <c r="K90" s="86" t="s">
        <v>22</v>
      </c>
      <c r="L90" s="86"/>
      <c r="M90" s="86"/>
      <c r="N90" s="86"/>
      <c r="O90" s="86"/>
      <c r="P90" s="86"/>
      <c r="Q90" s="86"/>
      <c r="R90" s="86"/>
      <c r="S90" s="86"/>
    </row>
    <row r="91" spans="1:19" x14ac:dyDescent="0.35">
      <c r="A91" s="23"/>
      <c r="B91" s="34"/>
      <c r="C91" s="9"/>
      <c r="D91" s="23" t="s">
        <v>9</v>
      </c>
      <c r="E91" s="6" t="s">
        <v>12</v>
      </c>
      <c r="F91" s="23" t="s">
        <v>2</v>
      </c>
      <c r="G91" s="23" t="s">
        <v>15</v>
      </c>
      <c r="H91" s="7" t="s">
        <v>19</v>
      </c>
      <c r="I91" s="7" t="s">
        <v>20</v>
      </c>
      <c r="J91" s="7" t="s">
        <v>21</v>
      </c>
      <c r="K91" s="7" t="s">
        <v>23</v>
      </c>
      <c r="L91" s="7" t="s">
        <v>24</v>
      </c>
      <c r="M91" s="7" t="s">
        <v>25</v>
      </c>
      <c r="N91" s="7" t="s">
        <v>26</v>
      </c>
      <c r="O91" s="7" t="s">
        <v>27</v>
      </c>
      <c r="P91" s="7" t="s">
        <v>28</v>
      </c>
      <c r="Q91" s="7" t="s">
        <v>29</v>
      </c>
      <c r="R91" s="7" t="s">
        <v>30</v>
      </c>
      <c r="S91" s="7" t="s">
        <v>31</v>
      </c>
    </row>
    <row r="92" spans="1:19" x14ac:dyDescent="0.35">
      <c r="A92" s="3"/>
      <c r="B92" s="12"/>
      <c r="C92" s="9"/>
      <c r="D92" s="23" t="s">
        <v>33</v>
      </c>
      <c r="E92" s="3"/>
      <c r="F92" s="3"/>
      <c r="G92" s="23" t="s">
        <v>16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35">
      <c r="A93" s="3"/>
      <c r="B93" s="12"/>
      <c r="C93" s="9"/>
      <c r="D93" s="23" t="s">
        <v>6</v>
      </c>
      <c r="E93" s="3"/>
      <c r="F93" s="3"/>
      <c r="G93" s="23" t="s">
        <v>17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35">
      <c r="A94" s="4"/>
      <c r="B94" s="13"/>
      <c r="C94" s="10"/>
      <c r="D94" s="24" t="s">
        <v>2</v>
      </c>
      <c r="E94" s="4"/>
      <c r="F94" s="4"/>
      <c r="G94" s="24" t="s">
        <v>4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x14ac:dyDescent="0.35">
      <c r="A95" s="23">
        <v>2</v>
      </c>
      <c r="B95" s="34" t="s">
        <v>78</v>
      </c>
      <c r="C95" s="9"/>
      <c r="D95" s="34" t="s">
        <v>125</v>
      </c>
      <c r="E95" s="19">
        <v>15000</v>
      </c>
      <c r="F95" s="23" t="s">
        <v>67</v>
      </c>
      <c r="G95" s="18" t="s">
        <v>64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35">
      <c r="A96" s="3"/>
      <c r="B96" s="12" t="s">
        <v>79</v>
      </c>
      <c r="C96" s="9"/>
      <c r="D96" s="3" t="s">
        <v>126</v>
      </c>
      <c r="E96" s="3"/>
      <c r="F96" s="23" t="s">
        <v>102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35">
      <c r="A97" s="3"/>
      <c r="B97" s="12" t="s">
        <v>80</v>
      </c>
      <c r="C97" s="9"/>
      <c r="D97" s="3" t="s">
        <v>127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35">
      <c r="A98" s="3"/>
      <c r="B98" s="12" t="s">
        <v>98</v>
      </c>
      <c r="C98" s="9"/>
      <c r="D98" s="3" t="s">
        <v>128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3"/>
      <c r="B99" s="12"/>
      <c r="C99" s="9"/>
      <c r="D99" s="3" t="s">
        <v>129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35">
      <c r="A100" s="3"/>
      <c r="B100" s="12"/>
      <c r="C100" s="9"/>
      <c r="D100" s="3" t="s">
        <v>115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35">
      <c r="A101" s="23"/>
      <c r="B101" s="12"/>
      <c r="C101" s="9"/>
      <c r="D101" s="25" t="s">
        <v>119</v>
      </c>
      <c r="E101" s="20"/>
      <c r="F101" s="23"/>
      <c r="G101" s="2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35">
      <c r="A102" s="3"/>
      <c r="B102" s="12"/>
      <c r="C102" s="9"/>
      <c r="D102" s="3" t="s">
        <v>130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35">
      <c r="A103" s="3"/>
      <c r="B103" s="12"/>
      <c r="C103" s="9"/>
      <c r="D103" s="39" t="s">
        <v>131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35">
      <c r="A104" s="3"/>
      <c r="B104" s="12"/>
      <c r="C104" s="9"/>
      <c r="D104" s="39" t="s">
        <v>81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35">
      <c r="A105" s="4"/>
      <c r="B105" s="13"/>
      <c r="C105" s="1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3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64">
        <v>85</v>
      </c>
    </row>
    <row r="108" spans="1:19" x14ac:dyDescent="0.35">
      <c r="A108" s="1"/>
      <c r="B108" s="1" t="s">
        <v>100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21.75" thickBot="1" x14ac:dyDescent="0.4">
      <c r="A109" s="1"/>
      <c r="B109" s="1"/>
      <c r="C109" s="5" t="s">
        <v>66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5">
      <c r="A110" s="22" t="s">
        <v>6</v>
      </c>
      <c r="B110" s="85" t="s">
        <v>33</v>
      </c>
      <c r="C110" s="85"/>
      <c r="D110" s="22" t="s">
        <v>8</v>
      </c>
      <c r="E110" s="22" t="s">
        <v>3</v>
      </c>
      <c r="F110" s="22" t="s">
        <v>13</v>
      </c>
      <c r="G110" s="22" t="s">
        <v>14</v>
      </c>
      <c r="H110" s="86" t="s">
        <v>18</v>
      </c>
      <c r="I110" s="86"/>
      <c r="J110" s="86"/>
      <c r="K110" s="86" t="s">
        <v>22</v>
      </c>
      <c r="L110" s="86"/>
      <c r="M110" s="86"/>
      <c r="N110" s="86"/>
      <c r="O110" s="86"/>
      <c r="P110" s="86"/>
      <c r="Q110" s="86"/>
      <c r="R110" s="86"/>
      <c r="S110" s="86"/>
    </row>
    <row r="111" spans="1:19" x14ac:dyDescent="0.35">
      <c r="A111" s="3"/>
      <c r="B111" s="12"/>
      <c r="C111" s="9"/>
      <c r="D111" s="23" t="s">
        <v>9</v>
      </c>
      <c r="E111" s="6" t="s">
        <v>12</v>
      </c>
      <c r="F111" s="23" t="s">
        <v>2</v>
      </c>
      <c r="G111" s="23" t="s">
        <v>15</v>
      </c>
      <c r="H111" s="7" t="s">
        <v>19</v>
      </c>
      <c r="I111" s="7" t="s">
        <v>20</v>
      </c>
      <c r="J111" s="7" t="s">
        <v>21</v>
      </c>
      <c r="K111" s="7" t="s">
        <v>23</v>
      </c>
      <c r="L111" s="7" t="s">
        <v>24</v>
      </c>
      <c r="M111" s="7" t="s">
        <v>25</v>
      </c>
      <c r="N111" s="7" t="s">
        <v>26</v>
      </c>
      <c r="O111" s="7" t="s">
        <v>27</v>
      </c>
      <c r="P111" s="7" t="s">
        <v>28</v>
      </c>
      <c r="Q111" s="7" t="s">
        <v>29</v>
      </c>
      <c r="R111" s="7" t="s">
        <v>30</v>
      </c>
      <c r="S111" s="7" t="s">
        <v>31</v>
      </c>
    </row>
    <row r="112" spans="1:19" x14ac:dyDescent="0.35">
      <c r="A112" s="3"/>
      <c r="B112" s="12"/>
      <c r="C112" s="9"/>
      <c r="D112" s="23" t="s">
        <v>33</v>
      </c>
      <c r="E112" s="3"/>
      <c r="F112" s="3"/>
      <c r="G112" s="23" t="s">
        <v>16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35">
      <c r="A113" s="3"/>
      <c r="B113" s="12"/>
      <c r="C113" s="9"/>
      <c r="D113" s="23" t="s">
        <v>6</v>
      </c>
      <c r="E113" s="3"/>
      <c r="F113" s="3"/>
      <c r="G113" s="23" t="s">
        <v>17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35">
      <c r="A114" s="4"/>
      <c r="B114" s="13"/>
      <c r="C114" s="10"/>
      <c r="D114" s="24" t="s">
        <v>2</v>
      </c>
      <c r="E114" s="4"/>
      <c r="F114" s="4"/>
      <c r="G114" s="24" t="s">
        <v>4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x14ac:dyDescent="0.35">
      <c r="A115" s="18">
        <v>3</v>
      </c>
      <c r="B115" s="35" t="s">
        <v>82</v>
      </c>
      <c r="C115" s="11"/>
      <c r="D115" s="35" t="s">
        <v>120</v>
      </c>
      <c r="E115" s="19">
        <v>5700</v>
      </c>
      <c r="F115" s="23" t="s">
        <v>67</v>
      </c>
      <c r="G115" s="18" t="s">
        <v>64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35">
      <c r="A116" s="3"/>
      <c r="B116" s="12" t="s">
        <v>98</v>
      </c>
      <c r="C116" s="9"/>
      <c r="D116" s="3" t="s">
        <v>121</v>
      </c>
      <c r="E116" s="3"/>
      <c r="F116" s="23" t="s">
        <v>102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35">
      <c r="A117" s="3"/>
      <c r="B117" s="12"/>
      <c r="C117" s="9"/>
      <c r="D117" s="3" t="s">
        <v>115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35">
      <c r="A118" s="3"/>
      <c r="B118" s="12"/>
      <c r="C118" s="9"/>
      <c r="D118" s="3" t="s">
        <v>122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35">
      <c r="A119" s="3"/>
      <c r="B119" s="12"/>
      <c r="C119" s="9"/>
      <c r="D119" s="3" t="s">
        <v>123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3"/>
      <c r="B120" s="12"/>
      <c r="C120" s="9"/>
      <c r="D120" s="39" t="s">
        <v>124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35">
      <c r="A121" s="3"/>
      <c r="B121" s="12"/>
      <c r="C121" s="9"/>
      <c r="D121" s="39" t="s">
        <v>77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21.75" thickBot="1" x14ac:dyDescent="0.4">
      <c r="A122" s="24"/>
      <c r="B122" s="13"/>
      <c r="C122" s="10"/>
      <c r="D122" s="27"/>
      <c r="E122" s="36"/>
      <c r="F122" s="24"/>
      <c r="G122" s="2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21.75" thickBot="1" x14ac:dyDescent="0.4">
      <c r="A123" s="45"/>
      <c r="B123" s="80" t="s">
        <v>63</v>
      </c>
      <c r="C123" s="81"/>
      <c r="D123" s="45"/>
      <c r="E123" s="46">
        <f>E115+E95+E75</f>
        <v>42700</v>
      </c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</row>
    <row r="124" spans="1:19" ht="21.75" thickBot="1" x14ac:dyDescent="0.4">
      <c r="A124" s="51"/>
      <c r="B124" s="99" t="s">
        <v>88</v>
      </c>
      <c r="C124" s="100"/>
      <c r="D124" s="51"/>
      <c r="E124" s="52">
        <f>E123+E61</f>
        <v>97100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</row>
    <row r="125" spans="1:19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64">
        <v>86</v>
      </c>
    </row>
  </sheetData>
  <mergeCells count="28">
    <mergeCell ref="B61:C61"/>
    <mergeCell ref="B110:C110"/>
    <mergeCell ref="H110:J110"/>
    <mergeCell ref="K110:S110"/>
    <mergeCell ref="B90:C90"/>
    <mergeCell ref="H90:J90"/>
    <mergeCell ref="K90:S90"/>
    <mergeCell ref="O1:S1"/>
    <mergeCell ref="A2:S2"/>
    <mergeCell ref="A3:S3"/>
    <mergeCell ref="A4:S4"/>
    <mergeCell ref="A5:S5"/>
    <mergeCell ref="B123:C123"/>
    <mergeCell ref="B124:C124"/>
    <mergeCell ref="B35:C35"/>
    <mergeCell ref="A6:S6"/>
    <mergeCell ref="B9:C9"/>
    <mergeCell ref="H9:J9"/>
    <mergeCell ref="K9:S9"/>
    <mergeCell ref="B29:C29"/>
    <mergeCell ref="H29:J29"/>
    <mergeCell ref="K29:S29"/>
    <mergeCell ref="B50:C50"/>
    <mergeCell ref="H50:J50"/>
    <mergeCell ref="K50:S50"/>
    <mergeCell ref="B70:C70"/>
    <mergeCell ref="H70:J70"/>
    <mergeCell ref="K70:S70"/>
  </mergeCells>
  <pageMargins left="0.31496062992125984" right="0.31496062992125984" top="0.74803149606299213" bottom="0.35433070866141736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A587E-B47C-4722-80FB-9750574D87DB}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2.ครุภัณฑ์การเกษตร</vt:lpstr>
      <vt:lpstr>3.ครุภัณฑ์วิทยาศาสตร์การแพทย์</vt:lpstr>
      <vt:lpstr>4.ครุภัณฑ์งานบ้านงานครัว</vt:lpstr>
      <vt:lpstr>ครุภัณฑ์ยานพาหนะแลขนส่ง</vt:lpstr>
      <vt:lpstr>6.ครุภัณฑ์คอมพิวเตอร์</vt:lpstr>
      <vt:lpstr>Sheet1</vt:lpstr>
      <vt:lpstr>'2.ครุภัณฑ์การเกษตร'!Print_Titles</vt:lpstr>
      <vt:lpstr>'6.ครุภัณฑ์คอมพิวเตอร์'!Print_Titles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2024-10-16T04:49:49Z</cp:lastPrinted>
  <dcterms:created xsi:type="dcterms:W3CDTF">2022-09-08T04:05:03Z</dcterms:created>
  <dcterms:modified xsi:type="dcterms:W3CDTF">2024-10-16T04:50:02Z</dcterms:modified>
</cp:coreProperties>
</file>