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385EC19F-62F8-4986-85CE-EFCF91056E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ตารางที่ 5" sheetId="12" r:id="rId1"/>
    <sheet name="ยุทธศาสตร์ที่ 1" sheetId="2" r:id="rId2"/>
    <sheet name="ยุทธศาสตร์ที่ 2" sheetId="6" r:id="rId3"/>
    <sheet name="ยุทธศาสตร์ที่ 3" sheetId="7" r:id="rId4"/>
    <sheet name="ยุทธศาสตร์ที่ 4" sheetId="8" r:id="rId5"/>
    <sheet name="ยุทธศาสตร์ที่ 5" sheetId="9" r:id="rId6"/>
    <sheet name="ยุทธศาสตร์ที่ 6" sheetId="10" r:id="rId7"/>
    <sheet name="ยุทธศาสตร์ที่ 7" sheetId="11" r:id="rId8"/>
  </sheets>
  <definedNames>
    <definedName name="_xlnm.Print_Titles" localSheetId="1">'ยุทธศาสตร์ที่ 1'!$6:$6</definedName>
    <definedName name="_xlnm.Print_Titles" localSheetId="5">'ยุทธศาสตร์ที่ 5'!$1:$3</definedName>
  </definedNames>
  <calcPr calcId="191029"/>
</workbook>
</file>

<file path=xl/calcChain.xml><?xml version="1.0" encoding="utf-8"?>
<calcChain xmlns="http://schemas.openxmlformats.org/spreadsheetml/2006/main">
  <c r="E61" i="11" l="1"/>
  <c r="E51" i="11"/>
  <c r="D51" i="11"/>
  <c r="E92" i="10"/>
  <c r="D92" i="10"/>
  <c r="E76" i="10"/>
  <c r="D60" i="10"/>
  <c r="E60" i="10"/>
  <c r="E36" i="10"/>
  <c r="D36" i="10"/>
  <c r="E12" i="10"/>
  <c r="D16" i="9"/>
  <c r="E16" i="9"/>
  <c r="E25" i="9"/>
  <c r="E35" i="9"/>
  <c r="E76" i="8"/>
  <c r="E55" i="8"/>
  <c r="E259" i="7"/>
  <c r="E260" i="7"/>
  <c r="E24" i="6"/>
  <c r="E25" i="6" s="1"/>
  <c r="E62" i="11" l="1"/>
  <c r="E36" i="9"/>
  <c r="E93" i="10"/>
  <c r="E77" i="8"/>
  <c r="E16" i="2"/>
  <c r="E17" i="2" s="1"/>
  <c r="D16" i="2"/>
  <c r="D17" i="2" s="1"/>
  <c r="D55" i="8"/>
  <c r="D76" i="8"/>
  <c r="D76" i="10"/>
  <c r="D24" i="6" l="1"/>
  <c r="D25" i="6" l="1"/>
  <c r="D61" i="11" l="1"/>
  <c r="D62" i="11" s="1"/>
  <c r="D12" i="10" l="1"/>
  <c r="D93" i="10" s="1"/>
  <c r="D35" i="9" l="1"/>
  <c r="D25" i="9"/>
  <c r="D36" i="9" l="1"/>
  <c r="D18" i="8"/>
  <c r="D77" i="8" s="1"/>
  <c r="D259" i="7" l="1"/>
  <c r="D260" i="7" s="1"/>
</calcChain>
</file>

<file path=xl/sharedStrings.xml><?xml version="1.0" encoding="utf-8"?>
<sst xmlns="http://schemas.openxmlformats.org/spreadsheetml/2006/main" count="889" uniqueCount="397">
  <si>
    <t>เทศบาลตำบลบ้านสิงห์</t>
  </si>
  <si>
    <t>งบประมาณ</t>
  </si>
  <si>
    <t>ที่</t>
  </si>
  <si>
    <t>(บาท)</t>
  </si>
  <si>
    <t xml:space="preserve"> </t>
  </si>
  <si>
    <t>ตำบลบ้านสิงห์</t>
  </si>
  <si>
    <t>(1) แผนงานสาธารณสุข</t>
  </si>
  <si>
    <t>บ้านสิงห์</t>
  </si>
  <si>
    <t>อ.โพธาราม จ.ราชบุรี</t>
  </si>
  <si>
    <t>เพื่อจ่ายเป็นเงินอุดหนุนสำหรับ</t>
  </si>
  <si>
    <t>ดำเนินงานตามแนวทางโครงการ</t>
  </si>
  <si>
    <t>พระราชดำริด้านสาธารณสุข เพื่อ</t>
  </si>
  <si>
    <t>สนับสนุนให้หมู่บ้าน/ชุมชน</t>
  </si>
  <si>
    <t xml:space="preserve">อัครราชกุมารีกรมพระศรีสวางควัฒน </t>
  </si>
  <si>
    <t>วรขัตติยราชนารี</t>
  </si>
  <si>
    <t>(1) แผนงานบริหารงานทั่วไป</t>
  </si>
  <si>
    <t>1. ถวายพานพุ่มเงิน - พุ่มทอง</t>
  </si>
  <si>
    <t>2. จุดเทียนถวายพระพรชัยมงคล</t>
  </si>
  <si>
    <t>1. วางพวงมาลา</t>
  </si>
  <si>
    <t>2. พัฒนาพื้นที่สาธารณะ</t>
  </si>
  <si>
    <t>3. ปลูกต้นไม้</t>
  </si>
  <si>
    <t>ทางวิชาการระดับภาคกลางและ</t>
  </si>
  <si>
    <t>ระดับประเทศ</t>
  </si>
  <si>
    <t>ศึกษา</t>
  </si>
  <si>
    <t>เพื่อเป็นค่าใช้จ่ายในการอบรม</t>
  </si>
  <si>
    <t>สัมมนาครูและบุคลากรทางการ</t>
  </si>
  <si>
    <t>เงินอุดหนุนโครงการจัดหาครูผู้สอน</t>
  </si>
  <si>
    <t>โรงเรียนวัดหนองอ้อ</t>
  </si>
  <si>
    <t>เพื่อพัฒนาคุณภาพการศึกษาของ</t>
  </si>
  <si>
    <t>วัดหนองอ้อ</t>
  </si>
  <si>
    <t>เงินอุดหนุนโครงการจ้างครูสอนให้</t>
  </si>
  <si>
    <t>ครบชั้นเรียนโรงเรียนวัดบางกะโด</t>
  </si>
  <si>
    <t>วัดบางกะโด</t>
  </si>
  <si>
    <t>โครงการอาหารกลางวันโรงเรียน</t>
  </si>
  <si>
    <t>จัดงานประเพณีลอยกระทงจำนวน</t>
  </si>
  <si>
    <t>๑ ครั้ง/ปี</t>
  </si>
  <si>
    <t>ลาวเวียงราชบุรี</t>
  </si>
  <si>
    <t>โครงการจัดงานประเพณีสงกรานต์</t>
  </si>
  <si>
    <t>จัดงานประเพณีสงกรานต์ลาวเวียง</t>
  </si>
  <si>
    <t>ราชบุรี จำนวน ๑ ครั้ง/ปี</t>
  </si>
  <si>
    <t>ในเขตเทศบาลตำบลบ้านสิงห์</t>
  </si>
  <si>
    <t>โครงการค่ายเยาวชนเทศบาล</t>
  </si>
  <si>
    <t>จัดกิจกรรมค่ายเยาวชนเทศบาล</t>
  </si>
  <si>
    <t>ตำบลบ้านสิงห์ จำนวน ๑ ครั้ง/ปี</t>
  </si>
  <si>
    <t>โครงการจัดงานวันเด็กแห่งชาติ</t>
  </si>
  <si>
    <t>(2) แผนงานบริหารการศึกษา</t>
  </si>
  <si>
    <t>โครงการฝึกอบรมอาชีพระยะสั้น</t>
  </si>
  <si>
    <t>จัดฝึกอบรมอาชีพให้แก่ประชาชน</t>
  </si>
  <si>
    <t>ในพื้นที่ตำบลบ้านสิงห์</t>
  </si>
  <si>
    <t>(2) แผนงานสร้างความเข้มแข็งของชุมชน</t>
  </si>
  <si>
    <t>เงินสมทบกองทุนสวัสดิการชุมชน</t>
  </si>
  <si>
    <t>เพื่อจ่ายเป็นเงินสมทบกองทุน</t>
  </si>
  <si>
    <t>ยุทธศาสตร์ที่ 6 ยุทธศาสตร์การพัฒนาด้านคุณภาพชีวิต ศักยภาพคนและความเข้มแข็งของชุมชน</t>
  </si>
  <si>
    <t>(2) แผนงานรักษาความสงบภายใน</t>
  </si>
  <si>
    <t>โครงการส่งเสริมและสนับสนุน</t>
  </si>
  <si>
    <t>ป้องกันและรักษาความปลอดภัย</t>
  </si>
  <si>
    <t>ในชีวิตและทรัพย์สิน</t>
  </si>
  <si>
    <t>ออกตรวจและดูแลความปลอดภัย</t>
  </si>
  <si>
    <t>โดยเฉพาะพื้นที่จุดเสี่ยง</t>
  </si>
  <si>
    <t>มีการรณรงค์และเสริมสร้างความ</t>
  </si>
  <si>
    <t>ปลอดภัยบนท้องถนน</t>
  </si>
  <si>
    <t>โครงการฝึกอบรมการป้องกันและ</t>
  </si>
  <si>
    <t>ระงับอัคคีภัย</t>
  </si>
  <si>
    <t>(3) แผนงานสร้างความเข้มแข็งของชุมชน</t>
  </si>
  <si>
    <t>โครงการฝึกอบรมและศึกษาดูงาน</t>
  </si>
  <si>
    <t>เพื่อพัฒนาศักยภาพให้กับกลุ่มสตรี</t>
  </si>
  <si>
    <t>เพื่อพัฒนาผู้สูงอายุตำบลบ้านสิงห์</t>
  </si>
  <si>
    <t>เพื่อพัฒนาศักยภาพให้กับผู้สูงอายุ</t>
  </si>
  <si>
    <t>(4) แผนงานการศาสนา วัฒนธรรม และนันทนาการ</t>
  </si>
  <si>
    <t>โครงการแข่งขันกีฬาเยาวชนและ</t>
  </si>
  <si>
    <t>ประชาชนในเขตเทศบาลตำบล</t>
  </si>
  <si>
    <t>จัดการแข่งขันกีฬาประเภทต่างๆ</t>
  </si>
  <si>
    <t>(5) แผนงานงบกลาง</t>
  </si>
  <si>
    <t>ยุทธศาสตร์ที่  7.  ยุทธศาสตร์การพัฒนาประสิทธิภาพการเมือง การบริหารและพัฒนาบุคลากรท้องถิ่น</t>
  </si>
  <si>
    <t>ค่าใช้จ่ายตามโครงการจัดทำแผน</t>
  </si>
  <si>
    <t>ป้องกันและปราบปรามการทุจริต</t>
  </si>
  <si>
    <t>จัดทำแผนป้องกันและปราบปราม</t>
  </si>
  <si>
    <t>การทุจริต</t>
  </si>
  <si>
    <t>โครงการต่างๆตามนโยบายของ</t>
  </si>
  <si>
    <t>อำเภอ,จังหวัด,ส่วนราชการ และ</t>
  </si>
  <si>
    <t>กระทรวง</t>
  </si>
  <si>
    <t>จัดทำโครงการตามหนังสือสั่งการ</t>
  </si>
  <si>
    <t>โครงการอบรมและสัมมนาบุคลากร</t>
  </si>
  <si>
    <t>ของเทศบาล</t>
  </si>
  <si>
    <t>คณะผู้บริหาร สมาชิกสภาเทศบาล</t>
  </si>
  <si>
    <t>ในประเทศและต่างประเทศ  ของ</t>
  </si>
  <si>
    <t>พนักงานเทศบาล ลูกจ้างประจำ</t>
  </si>
  <si>
    <t>และพนักงานจ้าง</t>
  </si>
  <si>
    <t>จัดทำ/ปรับปรุงแผนพัฒนาท้องถิ่น</t>
  </si>
  <si>
    <t xml:space="preserve">งบประมาณรายจ่ายประจำปี </t>
  </si>
  <si>
    <t>โครงการการจัดทำเทศบัญญัติ</t>
  </si>
  <si>
    <t>จัดทำเทศบัญญัติงบประมาณราย</t>
  </si>
  <si>
    <t>จ่ายประจำปีของเทศบาล</t>
  </si>
  <si>
    <t>โครงการเพิ่มประสิทธิภาพศูนย์</t>
  </si>
  <si>
    <t>ปฏิบัติการร่วมในการช่วยเหลือ</t>
  </si>
  <si>
    <t>ประชาชน และการพัฒนาศักยภาพ</t>
  </si>
  <si>
    <t>บริหารจัดการขององค์กรปกครอง</t>
  </si>
  <si>
    <t xml:space="preserve">ท้องถิ่น อำเภอโพธาราม </t>
  </si>
  <si>
    <t>จังหวัดราชบุรี</t>
  </si>
  <si>
    <t>เพื่อจ่ายเป็นค่าใช้จ่ายโครงการเพิ่ม</t>
  </si>
  <si>
    <t>ประสิทธิภาพศูนย์ปฏิบัติการร่วมใน</t>
  </si>
  <si>
    <t>พัฒนาศักยภาพบริหารจัดการของ</t>
  </si>
  <si>
    <t>องค์กรปกครองท้องถิ่น อำเภอ</t>
  </si>
  <si>
    <t>โพธาราม จังหวัดราชบุรี</t>
  </si>
  <si>
    <t>โครงการอบรมสัมมนาและพัฒนา</t>
  </si>
  <si>
    <t>บุคลากรทางการศึกษา</t>
  </si>
  <si>
    <t>ป้องกันโรคให้สุนัขและแมวใน</t>
  </si>
  <si>
    <t>เขตตำบลบ้านสิงห์</t>
  </si>
  <si>
    <t>ประชาสัมพันธ์ให้ความรู้เรื่อง</t>
  </si>
  <si>
    <t>โรคพิษสุนัขบ้า บริการฉีดวัคซีน</t>
  </si>
  <si>
    <t>จำนวน 1 ครั้ง/ปี</t>
  </si>
  <si>
    <t>กฎหมายเบื้องต้นสำหรับ</t>
  </si>
  <si>
    <t>ประชาชน</t>
  </si>
  <si>
    <t>ยุทศาสตร์ที่ 3. ยุทธศาสตร์การพัฒนาด้านบริหารและจัดบริการด้านสาธารณสุข</t>
  </si>
  <si>
    <t>พระบาทสมเด็จพระเจ้าอยู่หัวฯ</t>
  </si>
  <si>
    <t xml:space="preserve">โครงการจัดซื้อเครื่องดนตรีสากล </t>
  </si>
  <si>
    <t>ประเภท วงโยธวาทิต</t>
  </si>
  <si>
    <t>โครงการฝึกอบรมเสริมสร้าง</t>
  </si>
  <si>
    <t>ศักยภาพของอาสาป้องกันภัย</t>
  </si>
  <si>
    <t>ฝ่ายพลเรือน</t>
  </si>
  <si>
    <t>โครงการป้องกันและลดอุบัติเหตุ</t>
  </si>
  <si>
    <t>บนท้องถนน</t>
  </si>
  <si>
    <t xml:space="preserve">จัดส่งนักกีฬา เด็กเยาวชน </t>
  </si>
  <si>
    <t xml:space="preserve">ประชาชน เข้าร่วมการแข่งขัน </t>
  </si>
  <si>
    <t>กับหน่วยงานอื่น</t>
  </si>
  <si>
    <t>โครงการเลือกตั้งสมาชิกสภา</t>
  </si>
  <si>
    <t>เทศบาลและนายกเทศมนตรี</t>
  </si>
  <si>
    <t>โครงการจัดทำ/ปรับปรุงแผน</t>
  </si>
  <si>
    <t>พัฒนาท้องถิ่น</t>
  </si>
  <si>
    <t>ยุทธศาสตร์ที่ 5. การพัฒนาด้านเสริมเสริมสร้างความเข้มแข็งของระบบเศรษฐกิจชุมชน ตามปรัชญาเศรษฐกิจพอเพียง</t>
  </si>
  <si>
    <t>รายละเอียดของกิจกรรม</t>
  </si>
  <si>
    <t>ที่เกิดขึ้นจากโครงการ</t>
  </si>
  <si>
    <t>ท้องถิ่นรักษ์โลก (อถล.)</t>
  </si>
  <si>
    <t>โครงการฝึกอบรมอาสาสมัคร</t>
  </si>
  <si>
    <t>โครงการฝึกอบรมของผู้ประกอบ</t>
  </si>
  <si>
    <t>การร้านอาหาร แผงลอยจำหน่าย</t>
  </si>
  <si>
    <t>อาหารและผู้ประกอบการตลาด</t>
  </si>
  <si>
    <t>จากโรคพิษสุนัขบ้าตามพระปณิธาน</t>
  </si>
  <si>
    <t>งบประมาณ พ.ศ.2567</t>
  </si>
  <si>
    <t>โครงการสัตว์ปลอดโรคคนปลอดภัย</t>
  </si>
  <si>
    <t>ศาสตรตราจารย์ ดร.สมเด็จพระเจ้า</t>
  </si>
  <si>
    <t>น้องนางเธอเจ้าฟ้าจุฬาภรณวลัย</t>
  </si>
  <si>
    <t>ลักษณ์ อัครราชกุมารีกรมพระศรี</t>
  </si>
  <si>
    <t>สวางควัฒวรขัตติยราชนารีประจำปี</t>
  </si>
  <si>
    <t xml:space="preserve">โครงการควบคุมโรคขาดสารไอโอดีน </t>
  </si>
  <si>
    <t>จ.ราชบุรี ถวายแด่สมเด็จพระกนิษฐา</t>
  </si>
  <si>
    <t>ราชสุดาสยามบรมราชกุมารี</t>
  </si>
  <si>
    <t xml:space="preserve">หมู่ที่ 1  ต .บ้านสิงห์  อ.โพธาราม </t>
  </si>
  <si>
    <t>โครงการสืบสานพระราชปณิธาน</t>
  </si>
  <si>
    <t xml:space="preserve">สมเด็จย่า ต้านภัยมะเร็งเต้านม </t>
  </si>
  <si>
    <t xml:space="preserve">หมู่ที่ 1 บ้านบางกะโด ต.บ้านสิงห์ </t>
  </si>
  <si>
    <t>โครงการตรวจสุขภาพเคลื่อนที่เชิงรุก</t>
  </si>
  <si>
    <t>ในกลุ่มประชาชน อายุ 30 ปี ขึ้นไป</t>
  </si>
  <si>
    <t>บ้านบางกะโด ต.บ้านสิงห์ อ.โพธาราม</t>
  </si>
  <si>
    <t>จ.ราชบุรี ถวายแด่ศาสตราจารย์ ดร.</t>
  </si>
  <si>
    <t>สมเด็จพระเจ้าน้องนางเธอเจ้าฟ้า</t>
  </si>
  <si>
    <t>จุฬาภรณ์ณวลัยลักษณ์ อัครราชกุมารี</t>
  </si>
  <si>
    <t>กรมพระศรีสวางควัฒนวรขัตติยราชนารี</t>
  </si>
  <si>
    <t xml:space="preserve">หมู่ที่ 2 ต.บ้านสิงห์ อ.โพธารามจ.ราชบุรี </t>
  </si>
  <si>
    <t xml:space="preserve">ถวายแด่สมเด็จพระกนิษฐาธิราชเจ้า </t>
  </si>
  <si>
    <t xml:space="preserve">จ.ราชบุรี ถวายแด่ ศาสตราจารย์ ดร. </t>
  </si>
  <si>
    <t>สมเด็จพระเจ้าน้องนางเธอเจ้าฟ้าจุฬา</t>
  </si>
  <si>
    <t>ภรณ์ณวลัยลักษณ์ อัครราชกุมารี กรม</t>
  </si>
  <si>
    <t>พระศรีสวางควัฒน วรขัตติยราชนารี</t>
  </si>
  <si>
    <t xml:space="preserve">ในกลุ่มประชาชน อายุ 30 ปี ขึ้นไป </t>
  </si>
  <si>
    <t xml:space="preserve">บ้านบางกะโด ต.บ้านสิงห์ อ.โพธาราม </t>
  </si>
  <si>
    <t xml:space="preserve">สมเด็จย่า ต้านภัยมะเร็งเต้านม หมู่ที่ 2 </t>
  </si>
  <si>
    <t xml:space="preserve">บ้านบางกะโดต.บ้านสิงห์ อ.โพธาราม </t>
  </si>
  <si>
    <t>จ.ราชบุรี</t>
  </si>
  <si>
    <t xml:space="preserve">หมู่ที่ 3  ต. บ้านสิงห์  อ. โพธาราม </t>
  </si>
  <si>
    <t>ราชสุดาฯสยามบรมราชกุมารี</t>
  </si>
  <si>
    <t>บ้านหนองอ้อ ต.บ้านสิงห์ อ.โพธาราม</t>
  </si>
  <si>
    <t xml:space="preserve">จ.ราชบุรี ถวายแด่ศาสตราจารย์ ดร. </t>
  </si>
  <si>
    <t xml:space="preserve">หมู่ที่ 3 บ้านหนองอ้อ ต.บ้านสิงห์ </t>
  </si>
  <si>
    <t>หมู่ที่ 4  ต.บ้านสิงห์  อ.โพธาราม</t>
  </si>
  <si>
    <t>ธิราชเจ้า กรมสมเด็จพระเทพรัตน</t>
  </si>
  <si>
    <t>ต.บ้านสิงห์ อ.โพธาราม จ.ราชบุรี ถวาย</t>
  </si>
  <si>
    <t>แด่ศาสตราจารย์ ดร.สมเด็จพระเจ้าน้อง</t>
  </si>
  <si>
    <t xml:space="preserve">นางเธอเจ้าฟ้าจุฬาภรณ์ณวลัยลักษณ์ </t>
  </si>
  <si>
    <t>หมู่ที่ 4 ต.บ้านสิงห์ อ.โพธาราม</t>
  </si>
  <si>
    <t xml:space="preserve">หมู่ที่ 5  ต.บ้านสิงห์  อ.โพธาราม </t>
  </si>
  <si>
    <t>พระเทพรัตนราชสุดาฯสยามบรม</t>
  </si>
  <si>
    <t>ราชกุมารี</t>
  </si>
  <si>
    <t>ธิราชเจ้า กรมสมเด็จพระเทพฯรัตน -</t>
  </si>
  <si>
    <t>กรมสมเด็จ พระเทพรัตนราชสุดาฯ</t>
  </si>
  <si>
    <t>สยามบรมราชกุมารี</t>
  </si>
  <si>
    <t>ราชสุดาฯ สยามบรมราชกุมารี</t>
  </si>
  <si>
    <t xml:space="preserve">ในกลุ่มประชาชน อายุ 15  ปี ขึ้นไป </t>
  </si>
  <si>
    <t>แด่ศาสตราจารย์ ดร. สมเด็จพระเจ้า</t>
  </si>
  <si>
    <t>น้องนางเธอเจ้าฟ้าจุฬาภรณ์ณวลัยลักษณ์</t>
  </si>
  <si>
    <t xml:space="preserve"> อัครราชกุมารีกรมพระศรีสวางควัฒน </t>
  </si>
  <si>
    <t xml:space="preserve">หมู่ที่ 5 ต.บ้านสิงห์ อ.โพธาราม </t>
  </si>
  <si>
    <t xml:space="preserve">หมู่ที่ 6 ต.บ้านสิงห์   อ.โพธาราม </t>
  </si>
  <si>
    <t>จ.ราชบุรี  ถวายแด่สมเด็จพระกนิษฐา</t>
  </si>
  <si>
    <t>ธิราชเจ้ากรมสมเด็จพระเทพรัตน</t>
  </si>
  <si>
    <t>ในกลุ่มประชาชน อายุ 15  ปี ขึ้นไป</t>
  </si>
  <si>
    <t>นางเธอเจ้าฟ้าจุฬาภรณ์ณวลัยลักษณ์</t>
  </si>
  <si>
    <t>อัครราชกุมารีกรมพระศรีสวางควัฒน</t>
  </si>
  <si>
    <t>หมู่ที่ 6 ต.บ้านสิงห์อ.โพธาราม</t>
  </si>
  <si>
    <t xml:space="preserve"> จ.ราชบุรี</t>
  </si>
  <si>
    <t xml:space="preserve">หมู่ที่  7  ต.บ้านสิงห์  อ.โพธาราม </t>
  </si>
  <si>
    <t xml:space="preserve">ในกลุ่มประชาชน อายุ 15 ปี ขึ้นไป </t>
  </si>
  <si>
    <t xml:space="preserve">หมู่ที่ 7  ต.บ้านสิงห์  อ.โพธาราม </t>
  </si>
  <si>
    <t>กรมพระศรีสวางควัฒน วรขัตติยราชนารี</t>
  </si>
  <si>
    <t>ดร.สมเด็จพระเจ้าน้องนางเธอเจ้าฟ้า</t>
  </si>
  <si>
    <t xml:space="preserve">จ.ราชบุรี   ถวายแด่ศาสตราจารย์  </t>
  </si>
  <si>
    <t xml:space="preserve">สมเด็จย่า  ต้านภัยมะเร็งเต้านม </t>
  </si>
  <si>
    <t xml:space="preserve">หมู่ที่  7 ต.บ้านสิงห์ อ.โพธาราม </t>
  </si>
  <si>
    <t>โครงการควบคุมโรคขาดสารไอโอดีน</t>
  </si>
  <si>
    <t xml:space="preserve"> หมู่ที่  8 ต.บ้านสิงห์  อ.โพธาราม </t>
  </si>
  <si>
    <t>จ.ราชบุรี ถวายแด่ สมเด็จพระกนิษฐา</t>
  </si>
  <si>
    <t>ธิราชเจ้ากรมสมเด็จ พระเทพรัตน</t>
  </si>
  <si>
    <t xml:space="preserve">จ.ราชบุรี ถวายแด่ศาสตราจารย์ </t>
  </si>
  <si>
    <t>ดร. สมเด็จพระเจ้าน้องนางเธอเจ้าฟ้า</t>
  </si>
  <si>
    <t xml:space="preserve">หมู่ที่  8  ต.บ้านสิงห์  อ.โพธาราม </t>
  </si>
  <si>
    <t xml:space="preserve">จ.ราชบุรี  ถวายแด่ศาสตราจารย์ </t>
  </si>
  <si>
    <t xml:space="preserve">หมู่ที่ 8 ต.บ้านสิงห์อ.โพธาราม </t>
  </si>
  <si>
    <t>หมู่ที่ 9  ต.บ้านสิงห์  อ.โพธาราม</t>
  </si>
  <si>
    <t>ในกลุ่มประชาชน อายุ 15 ปี ขึ้นไป</t>
  </si>
  <si>
    <t xml:space="preserve">หมู่ที่ 9 ต.บ้านสิงห์อ.โพธาราม </t>
  </si>
  <si>
    <t xml:space="preserve">หมู่ที่ 10  ต.บ้านสิงห์  อ.โพธาราม </t>
  </si>
  <si>
    <t xml:space="preserve">ในกลุ่ม ประชาชน อายุ 15 ปี ขึ้นไป </t>
  </si>
  <si>
    <t xml:space="preserve">หมู่ที่ 10 ต.บ้านสิงห์ อ.โพธาราม </t>
  </si>
  <si>
    <t xml:space="preserve">หมู่ที่ 11  ต.บ้านสิงห์  อ.โพธาราม </t>
  </si>
  <si>
    <t>อ.โพธาราม  จ.ราชบุรี ถวายแด่</t>
  </si>
  <si>
    <t>ศาสตราจารย์ ดร.สมเด็จพระเจ้าน้อง</t>
  </si>
  <si>
    <t xml:space="preserve">หมู่ที่  11  ต.บ้านสิงห์ อ.โพธาราม </t>
  </si>
  <si>
    <t xml:space="preserve">หมู่ที่ 12 ต.บ้านสิงห์  อ.โพธาราม </t>
  </si>
  <si>
    <t xml:space="preserve">หมู่ที่ 12  บ้านสิงห์  ต.บ้านสิงห์ </t>
  </si>
  <si>
    <t>อ.โพธาราม จ.ราชบุรี ถวายแด่</t>
  </si>
  <si>
    <t>ศาสตราจารย์ ดร. สมเด็จพระเจ้าน้อง</t>
  </si>
  <si>
    <t>โครงการสืบสานพระราชปณิธานสม</t>
  </si>
  <si>
    <t>12 ต.บ้านสิงห์ อ.โพธาราม จ.ราชบุรี</t>
  </si>
  <si>
    <t xml:space="preserve">เด็จย่า ต้านภัยมะเร็งเต้านม  หมู่ที่ </t>
  </si>
  <si>
    <t xml:space="preserve"> สมเด็จพระบรมราชินีนาถฯ</t>
  </si>
  <si>
    <t>โครงการพัฒนาเด็กและเยาวชน</t>
  </si>
  <si>
    <t>โครงการให้ความรู้เกี่ยวกับ</t>
  </si>
  <si>
    <t>ค่าใช้จ่ายในโครงการปกป้อง</t>
  </si>
  <si>
    <t>สถาบันสำคัญของชาติ</t>
  </si>
  <si>
    <t>โครงการพัฒนานักกีฬาและเข้า</t>
  </si>
  <si>
    <t>ร่วมการแข่งขันกับหน่วยงานอื่น</t>
  </si>
  <si>
    <t>อนุบาลโพธาราม</t>
  </si>
  <si>
    <t>โครงการสนับสนุนวัสดุอุปกรณ์</t>
  </si>
  <si>
    <t>กีฬาให้แก่ชุมชน</t>
  </si>
  <si>
    <t>จัดหาวัสดุอุปกรณ์ให้แก่ขุมชนใน</t>
  </si>
  <si>
    <t>เขตเทศบาล ทั้ง 12 ชุมชน</t>
  </si>
  <si>
    <t>(3) แผนงานศาสนาวัฒนธรรมและนันทนาการ</t>
  </si>
  <si>
    <t>สวัสดิการชุมชนในตำบลบ้านสิงห์</t>
  </si>
  <si>
    <t>ตามแนวทางการสนับสนุนการ</t>
  </si>
  <si>
    <t>ดำเนินงานของกองทุนสวัสดิการ</t>
  </si>
  <si>
    <t>ชุมชนของ อปท.</t>
  </si>
  <si>
    <t>โครงการฝึกอบรมและศูกษาดูงาน</t>
  </si>
  <si>
    <t>คณะกรรมการชุมชนของเทศบาล</t>
  </si>
  <si>
    <t>จัดอบรมและศึกษาดูงานเพื่อ</t>
  </si>
  <si>
    <t>พัฒนาศักยภาพให้กับคณะกรรม</t>
  </si>
  <si>
    <t>การชุมชน</t>
  </si>
  <si>
    <t>โครงการช่วยผู้ประสบสาธารณภัย</t>
  </si>
  <si>
    <t>และปัญหาความเดือดร้อนใน</t>
  </si>
  <si>
    <t>ช่วยเหลือประชาชนที่ประสบ</t>
  </si>
  <si>
    <t>ปัญหาได้รับความเดือดร้อนใน</t>
  </si>
  <si>
    <t>การฟื้นฟูเยียวยา สงเคราะห์และ</t>
  </si>
  <si>
    <t>บรรเทาผลกระทบของประชาชน</t>
  </si>
  <si>
    <t>ตามอำนาจหน้าที่ฯ</t>
  </si>
  <si>
    <t>เงินสงเคราะห์และจัดสวัสดิการให้</t>
  </si>
  <si>
    <t>กับคนพิการ/ผู้ด้อยโอกาสหรือผู้</t>
  </si>
  <si>
    <t>ยากไร้</t>
  </si>
  <si>
    <t>จ่ายเงินสงเคราะห์และจัดสวัสดิการ</t>
  </si>
  <si>
    <t>ผู้ยากไร้ในที่มีรายได้ไม่เพียงพอแก่</t>
  </si>
  <si>
    <t>การยังชีพหรือถูกทอดทิ้งตาม</t>
  </si>
  <si>
    <t>ระเบียบกรมพัฒนาสังคมฯ</t>
  </si>
  <si>
    <t>โครงการ</t>
  </si>
  <si>
    <t>(2) แผนงานการศึกษา</t>
  </si>
  <si>
    <t>โครงการรณรงค์ประชาสัมพันธ์ให้</t>
  </si>
  <si>
    <t>ความรู้เกี่ยวกับการปกครองระบอบ</t>
  </si>
  <si>
    <t>ประชาธิปไตยและกฎหมายเลือกตั้ง</t>
  </si>
  <si>
    <t>โครงการรณรงค์ให้ประชาชนไปใช้</t>
  </si>
  <si>
    <t>สิทธิเลือกตั้งทุกระดับ</t>
  </si>
  <si>
    <t>โครงการก่อสร้างว่างท่อระบายน้ำ</t>
  </si>
  <si>
    <t>ซอยร่วมใจ</t>
  </si>
  <si>
    <t>ก่อสร้างวางท่อระบายน้ำ ค.ส.ล ขนาด</t>
  </si>
  <si>
    <t>เส้นผ่านศูนย์กลาง 0.60 เมตร จำนวน</t>
  </si>
  <si>
    <t>18 ท่อน พร้อมบ่อพัก จำนวน 1 บ่อ</t>
  </si>
  <si>
    <t>และปรับปรุงผิวจราจรคอนกรีต พื้นที่</t>
  </si>
  <si>
    <t>รวมไม่น้อยกว่า 82.00 ตารางเมตร</t>
  </si>
  <si>
    <t>รายละเอียดตามแบบเทศบาลกำหนด</t>
  </si>
  <si>
    <t>งบประมาณใน</t>
  </si>
  <si>
    <t>แผนพัฒนาท้องถิ่น</t>
  </si>
  <si>
    <t>ยุทธศาสตร์ที่ 1 ยุทธศาสตร์การพัฒนาโครงสร้างพื้นฐาน สาธารณูปโภค และสาธารณูประการ</t>
  </si>
  <si>
    <t>2.  ยุทธศาสตร์การพัฒนาด้านระบบการจัดการทรัพยากรธรรมชาติและสิ่งแวดล้อม</t>
  </si>
  <si>
    <t>ตารางที่  5</t>
  </si>
  <si>
    <t>ตารางที่ 5</t>
  </si>
  <si>
    <t>แผนงานอุตสาหกรรมและการโยธา</t>
  </si>
  <si>
    <t>แผนงนาสาธารณสุข</t>
  </si>
  <si>
    <t>แผนงานสาธารสุข</t>
  </si>
  <si>
    <t xml:space="preserve"> ตารางที่  5</t>
  </si>
  <si>
    <r>
      <t xml:space="preserve">หมู่ที่ </t>
    </r>
    <r>
      <rPr>
        <sz val="16"/>
        <color theme="1"/>
        <rFont val="TH SarabunIT๙"/>
        <family val="2"/>
      </rPr>
      <t xml:space="preserve">9 </t>
    </r>
    <r>
      <rPr>
        <sz val="16"/>
        <color theme="1"/>
        <rFont val="TH SarabunPSK"/>
        <family val="2"/>
      </rPr>
      <t xml:space="preserve"> ต.บ้านสิงห์  อ.โพธาราม </t>
    </r>
  </si>
  <si>
    <r>
      <rPr>
        <sz val="16"/>
        <color theme="1"/>
        <rFont val="TH SarabunIT๙"/>
        <family val="2"/>
      </rPr>
      <t>หมู่ที่ 10</t>
    </r>
    <r>
      <rPr>
        <sz val="16"/>
        <color theme="1"/>
        <rFont val="TH SarabunPSK"/>
        <family val="2"/>
      </rPr>
      <t xml:space="preserve">  ต.บ้านสิงห์  อ.โพธาราม </t>
    </r>
  </si>
  <si>
    <r>
      <rPr>
        <sz val="16"/>
        <color theme="1"/>
        <rFont val="TH SarabunIT๙"/>
        <family val="2"/>
      </rPr>
      <t>หมู่ที่  11 บ้านดอนโพ ต</t>
    </r>
    <r>
      <rPr>
        <sz val="16"/>
        <color theme="1"/>
        <rFont val="TH SarabunPSK"/>
        <family val="2"/>
      </rPr>
      <t xml:space="preserve">.บ้านสิงห์ </t>
    </r>
  </si>
  <si>
    <t>ยุทธศาสตร์ที่  4 การพัฒนาระบบการศึกษาและส่งเสริมศิลปวัฒนธรรมท้องถิ่น</t>
  </si>
  <si>
    <t>โครงการตลาดสดน่าซื้อ</t>
  </si>
  <si>
    <t>เพื่อพัฒนาตลาดนัดเกษตรกรตำบล</t>
  </si>
  <si>
    <t>บ้านสิงห์ ให้ผ่านเกณฑ์มาตรฐาน</t>
  </si>
  <si>
    <t>ตลาดสดน่าซื้อและผู้ประกอบการ</t>
  </si>
  <si>
    <t>ภายในตลาดจำหน่ายอาหารปลอดภัย</t>
  </si>
  <si>
    <t>และใส่ใจผู้บริโภค</t>
  </si>
  <si>
    <t>โครงการบำบัดฟื้นฟู ผู้เสพผู้ติด</t>
  </si>
  <si>
    <t>ยาเสพติด</t>
  </si>
  <si>
    <t>1.เพื่อให้ อถล.มีความรู้ในการบริหาร</t>
  </si>
  <si>
    <t>จัดการสิ่งปฏิกูลมูลฝอยการปกป้องและ</t>
  </si>
  <si>
    <t>รักษาปกป้องและรักษาทรัพยากร</t>
  </si>
  <si>
    <t>ธรรมชาติและสิ่งแวดล้อม</t>
  </si>
  <si>
    <t>2.เพื่อเฝ้าระวังสอดส่องดูแลรวมทั้ง</t>
  </si>
  <si>
    <t>รายงานสถานการณ์การบริหารจัด</t>
  </si>
  <si>
    <t>การสิ่งปฏิกูลมูลฝอยการปกป้องและ</t>
  </si>
  <si>
    <t>รักษาทรัพยากรธรรมชาติและสิ่ง</t>
  </si>
  <si>
    <t>แวดล้อมในพื้นที่</t>
  </si>
  <si>
    <t>3.สื่อสารเผยแพร่ประชาสัมพันธ์ข้อมูล</t>
  </si>
  <si>
    <t>ข่าวสารและกิจกรรมเพื่อเสริมสร้างจิต</t>
  </si>
  <si>
    <t>สำนึกด้านการบริหารจัดการสิ่งปฏิกูล</t>
  </si>
  <si>
    <t>มูลฝอยการปกป้องและรักษาทรัพยากร</t>
  </si>
  <si>
    <t>จักรี  วันปิยมหาราช วันรำลึกใน</t>
  </si>
  <si>
    <t>9 วันสำคัญ ของทางราชการต่างๆ</t>
  </si>
  <si>
    <t xml:space="preserve">พระมหากรุณาธิคุณของรัชกาล ที่ </t>
  </si>
  <si>
    <t>โครงการแข่งขันความเป็นเลิศ</t>
  </si>
  <si>
    <t>เพื่อส่งเด็กนักเรียนและบุคลากรเข้าร่วม</t>
  </si>
  <si>
    <t>การแข่งขันความเป็นเลิศทางวิชาการ</t>
  </si>
  <si>
    <t>ระดับภาคกลางและระดับประเทศ</t>
  </si>
  <si>
    <t>โครงการสนับสนุนค่าใช้จ่ายใน</t>
  </si>
  <si>
    <t>การบริหารสถานศึกษา</t>
  </si>
  <si>
    <t>เบิกหักผลักส่งงบประมาณให้แก่ศพด.</t>
  </si>
  <si>
    <t>สังกัดเทศบาลตำบลบ้านสิงห์เป็นค่า</t>
  </si>
  <si>
    <t>จัดการเรียนการสอน</t>
  </si>
  <si>
    <t xml:space="preserve">เงินอุดหนุนโรงเรียนอนุบาลโพธาราม </t>
  </si>
  <si>
    <t>เพื่อจัดซื้อเครื่องดนตรีสากลประเภท</t>
  </si>
  <si>
    <t>วงโยธวาทิต</t>
  </si>
  <si>
    <t>โครงการจัดหาครูผู้สอนเพื่อ</t>
  </si>
  <si>
    <t>พัฒนาคุณภาพการศึกษาของ</t>
  </si>
  <si>
    <t>โรงเรียน</t>
  </si>
  <si>
    <t>โครงการจ้างครูสอนให้ครบ</t>
  </si>
  <si>
    <t>ชั้นเรียน</t>
  </si>
  <si>
    <t>โครงการจัดงานประเพณีลอย</t>
  </si>
  <si>
    <t>กระทง</t>
  </si>
  <si>
    <t>โครงการจ้างครูสอนให้ตรงวิชา</t>
  </si>
  <si>
    <t>เอกและสาระการเรียนรู้เพื่อยก</t>
  </si>
  <si>
    <t>ระดับผลสัมฤทธิ์ทางการเรียน</t>
  </si>
  <si>
    <t>ชุมชนวัดกำแพงใต้</t>
  </si>
  <si>
    <t>เงินอุดหนุนค่าอาหารกลางวันสำหรับ</t>
  </si>
  <si>
    <t>เด็กนักเรียนโรงเรียนชุมชนวัดกำแพงใต้</t>
  </si>
  <si>
    <t>เด็กนักเรียนโรงเรียนวัดบางกะโด</t>
  </si>
  <si>
    <t>เด็กนักเรียนโรงเรียนวัดหนองอ้อ</t>
  </si>
  <si>
    <t>เด็กนักเรียน โรงเรียนอนุบาลโพธาราม</t>
  </si>
  <si>
    <t>เยาวชน ทต.บ้านสิงห์ เพื่อดำเนินการ</t>
  </si>
  <si>
    <t>ตามโครงการพัฒนาเด็กและเยาวชน</t>
  </si>
  <si>
    <t>จ่ายเงินอุดหนุนให้กับสภาเด็ก และ</t>
  </si>
  <si>
    <t>จัดงานฉลองวันเด็กแห่งชาติ จำนวน</t>
  </si>
  <si>
    <t>จัดฝึกอบรมให้ความรู้ผู้ประกอบการร้าน</t>
  </si>
  <si>
    <t>ค้าอาหารแผงลอย/ผู้ประกอบการตลาด</t>
  </si>
  <si>
    <t>จัดอบรมให้ความรู้เกี่ยวกับกฎหมาย</t>
  </si>
  <si>
    <t>เบื้องต้นสำหรับประชาชน</t>
  </si>
  <si>
    <t>ของสถาบันที่สำคัญ</t>
  </si>
  <si>
    <t>จัดกิจกรรมเพื่อเสริมสร้างความสำคัญ</t>
  </si>
  <si>
    <t>จัดฝึกอบรมจิตอาสาภัยพิบัติประจำ</t>
  </si>
  <si>
    <t>อปท.</t>
  </si>
  <si>
    <t>โครงการฝึกอบรมชุดปฏิบัติการ</t>
  </si>
  <si>
    <t>ปกครองส่วนท้องถิ่น</t>
  </si>
  <si>
    <t>จิตอาสาภัยพิบัติประจำองค์กร</t>
  </si>
  <si>
    <t>จัดฝึกอบรมเสริมสร้างศักยภาพของ</t>
  </si>
  <si>
    <t>อาสาสมัครป้องกันภัยฝ่ายพลเรือน</t>
  </si>
  <si>
    <t>เพื่อเป็นการบำบัดและฟื้นฟูผู้ติดยา</t>
  </si>
  <si>
    <t>เสพติดให้กลับมาใช้ชีวิตตามปกติ</t>
  </si>
  <si>
    <t>ในสังคม</t>
  </si>
  <si>
    <t>จัดฝึกอบรมให้แก่ พนักงานเจ้าหน้าที่</t>
  </si>
  <si>
    <t>และประชาชนที่สนใจ</t>
  </si>
  <si>
    <t>ให้กับคนพิการ / ผู้ด้อยโอกาสหรือ</t>
  </si>
  <si>
    <t>การช่วยเหลือประชาชน  และการ</t>
  </si>
  <si>
    <t>อบรมให้ความรู้เกี่ยวกับการปกครอง</t>
  </si>
  <si>
    <t>เลือกตั้ง</t>
  </si>
  <si>
    <t>ระบอบประชาธิปไตยและกฎหมาย</t>
  </si>
  <si>
    <t>เดินรณรงค์ประชาสัมพันธ์ให้ประชาชน</t>
  </si>
  <si>
    <t>ไปใช้สิทธิเลือกตั้งทุกระดับในพื้นที่</t>
  </si>
  <si>
    <t>จัดอบรมและสัมมนาบุคลากร ของ</t>
  </si>
  <si>
    <t>เทศบาล ประกอบด้วยคณะผู้บริหาร</t>
  </si>
  <si>
    <t>สมาชิกสภาเทศบาล พร้อมพนักงาน</t>
  </si>
  <si>
    <t>เทศบาล ลูกจ้างประจำ และพนักงาน</t>
  </si>
  <si>
    <t xml:space="preserve">จ้าง </t>
  </si>
  <si>
    <t>จัดอบรมและศึกษาดูงานของเทศบาล</t>
  </si>
  <si>
    <t>ประกอบด้วย สมาชิกสภาเทศบาล</t>
  </si>
  <si>
    <t>ดำเนินการเลือกตั้งหรือเลือกตั้งซ่อม</t>
  </si>
  <si>
    <t>สมาชิกสภาเทศบาล นายกเทศมนตรี</t>
  </si>
  <si>
    <t>เพื่อจ่ายเป็นเงินอุดหนุนโครงการจ้างครู</t>
  </si>
  <si>
    <t>สอนให้ตรงวิชาเอกและสาระการเรียนรู้</t>
  </si>
  <si>
    <t>เพื่อยกระดับผลสัมฤทธิ์ทางการเรียน</t>
  </si>
  <si>
    <t xml:space="preserve">1.โครงการวันเฉลิมพระชนมพรรษา </t>
  </si>
  <si>
    <t>2.โครงการวันเฉลิมพระชนมพรรษา</t>
  </si>
  <si>
    <t>3.การจัดงานรัฐพิธีต่าง ๆ  เช่นวัน</t>
  </si>
  <si>
    <t xml:space="preserve">ตารางที่  5 </t>
  </si>
  <si>
    <t>ดูข้อมูลประกอบหน้า (116 - 121)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</si>
</sst>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</font>
    <font>
      <sz val="14.5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IT๙"/>
      <family val="2"/>
    </font>
    <font>
      <sz val="16"/>
      <name val="TH SarabunPSK"/>
      <family val="2"/>
    </font>
    <font>
      <b/>
      <sz val="14"/>
      <color theme="1"/>
      <name val="TH SarabunIT๙"/>
      <family val="2"/>
    </font>
    <font>
      <sz val="15"/>
      <name val="TH SarabunPSK"/>
      <family val="2"/>
    </font>
    <font>
      <b/>
      <sz val="16"/>
      <color theme="1"/>
      <name val="TH SarabunPSK"/>
      <family val="2"/>
      <charset val="222"/>
    </font>
    <font>
      <sz val="14"/>
      <name val="TH SarabunIT๙"/>
      <family val="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  <charset val="222"/>
    </font>
    <font>
      <sz val="14"/>
      <color theme="1"/>
      <name val="TH SarabunIT๙"/>
      <family val="2"/>
      <charset val="222"/>
    </font>
    <font>
      <b/>
      <sz val="16"/>
      <color theme="1"/>
      <name val="TH SarabunPSK"/>
      <family val="2"/>
    </font>
    <font>
      <sz val="16"/>
      <name val="TH SarabunPSK"/>
      <family val="2"/>
      <charset val="222"/>
    </font>
    <font>
      <sz val="16"/>
      <name val="TH SarabunIT๙"/>
      <family val="2"/>
      <charset val="222"/>
    </font>
    <font>
      <b/>
      <sz val="48"/>
      <color theme="1"/>
      <name val="TH SarabunIT๙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quotePrefix="1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87" fontId="1" fillId="0" borderId="6" xfId="1" applyNumberFormat="1" applyFont="1" applyBorder="1"/>
    <xf numFmtId="187" fontId="1" fillId="0" borderId="3" xfId="1" applyNumberFormat="1" applyFont="1" applyBorder="1"/>
    <xf numFmtId="187" fontId="1" fillId="0" borderId="5" xfId="1" applyNumberFormat="1" applyFont="1" applyBorder="1"/>
    <xf numFmtId="187" fontId="1" fillId="0" borderId="10" xfId="1" applyNumberFormat="1" applyFont="1" applyBorder="1"/>
    <xf numFmtId="187" fontId="1" fillId="0" borderId="0" xfId="1" applyNumberFormat="1" applyFont="1" applyBorder="1"/>
    <xf numFmtId="0" fontId="2" fillId="0" borderId="0" xfId="0" applyFont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9" fillId="0" borderId="3" xfId="0" applyFont="1" applyBorder="1"/>
    <xf numFmtId="0" fontId="0" fillId="0" borderId="3" xfId="0" applyBorder="1"/>
    <xf numFmtId="0" fontId="7" fillId="0" borderId="11" xfId="0" applyFont="1" applyBorder="1"/>
    <xf numFmtId="0" fontId="8" fillId="0" borderId="3" xfId="0" applyFont="1" applyBorder="1"/>
    <xf numFmtId="0" fontId="6" fillId="0" borderId="0" xfId="0" applyFont="1"/>
    <xf numFmtId="0" fontId="1" fillId="0" borderId="12" xfId="0" applyFont="1" applyBorder="1"/>
    <xf numFmtId="0" fontId="6" fillId="0" borderId="6" xfId="0" applyFont="1" applyBorder="1"/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0" fontId="11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0" xfId="0" applyFont="1"/>
    <xf numFmtId="0" fontId="4" fillId="0" borderId="3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12" xfId="0" applyFont="1" applyBorder="1"/>
    <xf numFmtId="0" fontId="2" fillId="0" borderId="10" xfId="0" applyFont="1" applyBorder="1" applyAlignment="1">
      <alignment horizontal="center"/>
    </xf>
    <xf numFmtId="187" fontId="2" fillId="0" borderId="10" xfId="1" applyNumberFormat="1" applyFont="1" applyBorder="1"/>
    <xf numFmtId="0" fontId="5" fillId="0" borderId="0" xfId="0" applyFont="1"/>
    <xf numFmtId="187" fontId="2" fillId="0" borderId="0" xfId="1" applyNumberFormat="1" applyFont="1" applyBorder="1"/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1" fillId="0" borderId="14" xfId="0" applyFont="1" applyBorder="1"/>
    <xf numFmtId="0" fontId="11" fillId="0" borderId="14" xfId="0" applyFont="1" applyBorder="1" applyAlignment="1">
      <alignment horizontal="left"/>
    </xf>
    <xf numFmtId="0" fontId="11" fillId="0" borderId="6" xfId="0" applyFont="1" applyBorder="1"/>
    <xf numFmtId="0" fontId="11" fillId="0" borderId="3" xfId="0" applyFont="1" applyBorder="1" applyAlignment="1">
      <alignment horizontal="left"/>
    </xf>
    <xf numFmtId="187" fontId="2" fillId="2" borderId="1" xfId="1" applyNumberFormat="1" applyFont="1" applyFill="1" applyBorder="1"/>
    <xf numFmtId="187" fontId="4" fillId="0" borderId="3" xfId="1" applyNumberFormat="1" applyFont="1" applyBorder="1"/>
    <xf numFmtId="187" fontId="2" fillId="2" borderId="1" xfId="0" applyNumberFormat="1" applyFont="1" applyFill="1" applyBorder="1"/>
    <xf numFmtId="187" fontId="2" fillId="3" borderId="1" xfId="1" applyNumberFormat="1" applyFont="1" applyFill="1" applyBorder="1"/>
    <xf numFmtId="187" fontId="12" fillId="2" borderId="1" xfId="1" applyNumberFormat="1" applyFont="1" applyFill="1" applyBorder="1"/>
    <xf numFmtId="187" fontId="12" fillId="3" borderId="1" xfId="1" applyNumberFormat="1" applyFont="1" applyFill="1" applyBorder="1"/>
    <xf numFmtId="187" fontId="1" fillId="0" borderId="4" xfId="1" applyNumberFormat="1" applyFont="1" applyBorder="1"/>
    <xf numFmtId="0" fontId="1" fillId="0" borderId="16" xfId="0" applyFont="1" applyBorder="1"/>
    <xf numFmtId="0" fontId="6" fillId="0" borderId="4" xfId="0" applyFont="1" applyBorder="1"/>
    <xf numFmtId="0" fontId="13" fillId="0" borderId="14" xfId="0" applyFont="1" applyBorder="1"/>
    <xf numFmtId="0" fontId="11" fillId="0" borderId="3" xfId="0" applyFont="1" applyBorder="1"/>
    <xf numFmtId="0" fontId="0" fillId="4" borderId="10" xfId="0" applyFill="1" applyBorder="1"/>
    <xf numFmtId="0" fontId="2" fillId="4" borderId="10" xfId="0" applyFont="1" applyFill="1" applyBorder="1" applyAlignment="1">
      <alignment horizontal="center"/>
    </xf>
    <xf numFmtId="187" fontId="2" fillId="4" borderId="10" xfId="0" applyNumberFormat="1" applyFont="1" applyFill="1" applyBorder="1"/>
    <xf numFmtId="0" fontId="2" fillId="0" borderId="2" xfId="0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2" fillId="0" borderId="3" xfId="1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/>
    <xf numFmtId="187" fontId="2" fillId="0" borderId="4" xfId="1" applyNumberFormat="1" applyFont="1" applyBorder="1"/>
    <xf numFmtId="0" fontId="0" fillId="0" borderId="2" xfId="0" applyBorder="1"/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187" fontId="4" fillId="0" borderId="2" xfId="1" applyNumberFormat="1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187" fontId="4" fillId="0" borderId="10" xfId="1" applyNumberFormat="1" applyFont="1" applyBorder="1"/>
    <xf numFmtId="0" fontId="4" fillId="0" borderId="0" xfId="0" applyFont="1" applyAlignment="1">
      <alignment horizontal="center"/>
    </xf>
    <xf numFmtId="187" fontId="4" fillId="0" borderId="0" xfId="1" applyNumberFormat="1" applyFont="1" applyBorder="1"/>
    <xf numFmtId="0" fontId="15" fillId="0" borderId="0" xfId="0" applyFont="1"/>
    <xf numFmtId="0" fontId="0" fillId="0" borderId="4" xfId="0" applyBorder="1"/>
    <xf numFmtId="0" fontId="7" fillId="0" borderId="24" xfId="0" applyFont="1" applyBorder="1" applyAlignment="1">
      <alignment horizontal="left"/>
    </xf>
    <xf numFmtId="0" fontId="11" fillId="0" borderId="13" xfId="0" applyFont="1" applyBorder="1"/>
    <xf numFmtId="0" fontId="7" fillId="0" borderId="24" xfId="0" applyFont="1" applyBorder="1"/>
    <xf numFmtId="0" fontId="6" fillId="0" borderId="23" xfId="0" applyFont="1" applyBorder="1"/>
    <xf numFmtId="0" fontId="6" fillId="0" borderId="17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6" fillId="0" borderId="0" xfId="0" applyFont="1"/>
    <xf numFmtId="187" fontId="17" fillId="2" borderId="1" xfId="1" applyNumberFormat="1" applyFont="1" applyFill="1" applyBorder="1"/>
    <xf numFmtId="187" fontId="16" fillId="0" borderId="10" xfId="1" applyNumberFormat="1" applyFont="1" applyBorder="1"/>
    <xf numFmtId="187" fontId="16" fillId="0" borderId="0" xfId="1" applyNumberFormat="1" applyFont="1" applyBorder="1"/>
    <xf numFmtId="187" fontId="16" fillId="0" borderId="4" xfId="1" applyNumberFormat="1" applyFont="1" applyBorder="1"/>
    <xf numFmtId="187" fontId="18" fillId="0" borderId="0" xfId="1" applyNumberFormat="1" applyFont="1" applyBorder="1"/>
    <xf numFmtId="187" fontId="0" fillId="0" borderId="0" xfId="0" applyNumberFormat="1"/>
    <xf numFmtId="187" fontId="6" fillId="0" borderId="3" xfId="1" applyNumberFormat="1" applyFont="1" applyBorder="1"/>
    <xf numFmtId="187" fontId="6" fillId="0" borderId="6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87" fontId="2" fillId="3" borderId="0" xfId="1" applyNumberFormat="1" applyFont="1" applyFill="1" applyBorder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187" fontId="2" fillId="6" borderId="0" xfId="1" applyNumberFormat="1" applyFont="1" applyFill="1" applyBorder="1"/>
    <xf numFmtId="0" fontId="11" fillId="0" borderId="17" xfId="0" applyFont="1" applyBorder="1"/>
    <xf numFmtId="0" fontId="2" fillId="0" borderId="0" xfId="0" applyFont="1" applyAlignment="1">
      <alignment horizontal="right"/>
    </xf>
    <xf numFmtId="0" fontId="19" fillId="0" borderId="3" xfId="0" applyFont="1" applyBorder="1" applyAlignment="1">
      <alignment horizontal="center"/>
    </xf>
    <xf numFmtId="0" fontId="16" fillId="0" borderId="22" xfId="0" applyFont="1" applyBorder="1"/>
    <xf numFmtId="0" fontId="16" fillId="0" borderId="6" xfId="0" applyFont="1" applyBorder="1"/>
    <xf numFmtId="187" fontId="16" fillId="0" borderId="6" xfId="1" applyNumberFormat="1" applyFont="1" applyBorder="1"/>
    <xf numFmtId="0" fontId="16" fillId="0" borderId="6" xfId="0" applyFont="1" applyBorder="1" applyAlignment="1">
      <alignment horizontal="center"/>
    </xf>
    <xf numFmtId="0" fontId="16" fillId="0" borderId="14" xfId="0" applyFont="1" applyBorder="1"/>
    <xf numFmtId="0" fontId="16" fillId="0" borderId="3" xfId="0" applyFont="1" applyBorder="1"/>
    <xf numFmtId="187" fontId="16" fillId="0" borderId="3" xfId="1" applyNumberFormat="1" applyFont="1" applyBorder="1"/>
    <xf numFmtId="0" fontId="16" fillId="0" borderId="3" xfId="0" applyFont="1" applyBorder="1" applyAlignment="1">
      <alignment horizontal="center"/>
    </xf>
    <xf numFmtId="187" fontId="17" fillId="2" borderId="1" xfId="0" applyNumberFormat="1" applyFont="1" applyFill="1" applyBorder="1"/>
    <xf numFmtId="187" fontId="17" fillId="3" borderId="1" xfId="0" applyNumberFormat="1" applyFont="1" applyFill="1" applyBorder="1"/>
    <xf numFmtId="187" fontId="17" fillId="3" borderId="1" xfId="1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6" fillId="0" borderId="7" xfId="0" applyFont="1" applyBorder="1"/>
    <xf numFmtId="0" fontId="16" fillId="0" borderId="4" xfId="0" applyFont="1" applyBorder="1"/>
    <xf numFmtId="0" fontId="0" fillId="0" borderId="7" xfId="0" applyBorder="1"/>
    <xf numFmtId="0" fontId="16" fillId="0" borderId="16" xfId="0" applyFont="1" applyBorder="1"/>
    <xf numFmtId="0" fontId="0" fillId="0" borderId="18" xfId="0" applyBorder="1"/>
    <xf numFmtId="0" fontId="0" fillId="0" borderId="16" xfId="0" applyBorder="1"/>
    <xf numFmtId="0" fontId="16" fillId="0" borderId="10" xfId="0" applyFont="1" applyBorder="1"/>
    <xf numFmtId="0" fontId="16" fillId="0" borderId="19" xfId="0" applyFont="1" applyBorder="1"/>
    <xf numFmtId="0" fontId="16" fillId="0" borderId="2" xfId="0" applyFont="1" applyBorder="1"/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87" fontId="16" fillId="0" borderId="2" xfId="1" applyNumberFormat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9" xfId="0" applyFont="1" applyBorder="1" applyAlignment="1">
      <alignment horizontal="center"/>
    </xf>
    <xf numFmtId="187" fontId="16" fillId="0" borderId="19" xfId="1" applyNumberFormat="1" applyFont="1" applyBorder="1"/>
    <xf numFmtId="0" fontId="2" fillId="0" borderId="0" xfId="0" quotePrefix="1" applyFont="1"/>
    <xf numFmtId="0" fontId="1" fillId="5" borderId="10" xfId="0" applyFont="1" applyFill="1" applyBorder="1"/>
    <xf numFmtId="0" fontId="2" fillId="5" borderId="10" xfId="0" applyFont="1" applyFill="1" applyBorder="1" applyAlignment="1">
      <alignment horizontal="center"/>
    </xf>
    <xf numFmtId="0" fontId="1" fillId="5" borderId="18" xfId="0" applyFont="1" applyFill="1" applyBorder="1"/>
    <xf numFmtId="0" fontId="2" fillId="4" borderId="0" xfId="0" applyFont="1" applyFill="1" applyAlignment="1">
      <alignment horizontal="center"/>
    </xf>
    <xf numFmtId="0" fontId="0" fillId="4" borderId="0" xfId="0" applyFill="1"/>
    <xf numFmtId="0" fontId="1" fillId="4" borderId="10" xfId="0" applyFont="1" applyFill="1" applyBorder="1" applyAlignment="1">
      <alignment horizontal="center"/>
    </xf>
    <xf numFmtId="0" fontId="1" fillId="4" borderId="18" xfId="0" applyFont="1" applyFill="1" applyBorder="1"/>
    <xf numFmtId="0" fontId="16" fillId="4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6" fillId="4" borderId="18" xfId="0" applyFont="1" applyFill="1" applyBorder="1"/>
    <xf numFmtId="0" fontId="16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6" fillId="4" borderId="7" xfId="0" applyFont="1" applyFill="1" applyBorder="1"/>
    <xf numFmtId="0" fontId="1" fillId="4" borderId="0" xfId="0" applyFont="1" applyFill="1" applyAlignment="1">
      <alignment horizontal="center"/>
    </xf>
    <xf numFmtId="0" fontId="1" fillId="4" borderId="7" xfId="0" applyFont="1" applyFill="1" applyBorder="1"/>
    <xf numFmtId="0" fontId="2" fillId="4" borderId="18" xfId="0" applyFont="1" applyFill="1" applyBorder="1"/>
    <xf numFmtId="0" fontId="2" fillId="4" borderId="7" xfId="0" applyFont="1" applyFill="1" applyBorder="1"/>
    <xf numFmtId="0" fontId="1" fillId="0" borderId="17" xfId="0" applyFont="1" applyBorder="1"/>
    <xf numFmtId="0" fontId="6" fillId="0" borderId="2" xfId="0" applyFont="1" applyBorder="1"/>
    <xf numFmtId="0" fontId="1" fillId="0" borderId="20" xfId="0" applyFont="1" applyBorder="1"/>
    <xf numFmtId="187" fontId="6" fillId="0" borderId="2" xfId="1" applyNumberFormat="1" applyFont="1" applyBorder="1"/>
    <xf numFmtId="187" fontId="1" fillId="0" borderId="19" xfId="1" applyNumberFormat="1" applyFont="1" applyBorder="1"/>
    <xf numFmtId="187" fontId="16" fillId="0" borderId="6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0" fontId="2" fillId="0" borderId="7" xfId="0" applyFont="1" applyBorder="1"/>
    <xf numFmtId="187" fontId="2" fillId="0" borderId="3" xfId="1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187" fontId="1" fillId="0" borderId="3" xfId="1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7" fillId="0" borderId="4" xfId="0" applyFont="1" applyBorder="1"/>
    <xf numFmtId="187" fontId="12" fillId="2" borderId="1" xfId="0" applyNumberFormat="1" applyFont="1" applyFill="1" applyBorder="1"/>
    <xf numFmtId="187" fontId="12" fillId="3" borderId="1" xfId="0" applyNumberFormat="1" applyFont="1" applyFill="1" applyBorder="1"/>
    <xf numFmtId="187" fontId="16" fillId="0" borderId="3" xfId="1" applyNumberFormat="1" applyFont="1" applyBorder="1" applyAlignment="1">
      <alignment horizontal="center"/>
    </xf>
    <xf numFmtId="187" fontId="16" fillId="0" borderId="2" xfId="1" applyNumberFormat="1" applyFont="1" applyBorder="1" applyAlignment="1">
      <alignment horizontal="center"/>
    </xf>
    <xf numFmtId="187" fontId="0" fillId="0" borderId="3" xfId="1" applyNumberFormat="1" applyFont="1" applyBorder="1"/>
    <xf numFmtId="187" fontId="16" fillId="0" borderId="4" xfId="1" applyNumberFormat="1" applyFont="1" applyBorder="1" applyAlignment="1">
      <alignment horizontal="center"/>
    </xf>
    <xf numFmtId="187" fontId="2" fillId="3" borderId="1" xfId="0" applyNumberFormat="1" applyFont="1" applyFill="1" applyBorder="1"/>
    <xf numFmtId="187" fontId="2" fillId="2" borderId="1" xfId="0" applyNumberFormat="1" applyFont="1" applyFill="1" applyBorder="1" applyAlignment="1">
      <alignment horizontal="center"/>
    </xf>
    <xf numFmtId="187" fontId="2" fillId="3" borderId="1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7" xfId="0" applyFont="1" applyFill="1" applyBorder="1"/>
    <xf numFmtId="0" fontId="1" fillId="5" borderId="0" xfId="0" applyFont="1" applyFill="1"/>
    <xf numFmtId="187" fontId="1" fillId="0" borderId="6" xfId="1" applyNumberFormat="1" applyFont="1" applyBorder="1" applyAlignment="1">
      <alignment horizontal="center"/>
    </xf>
    <xf numFmtId="0" fontId="7" fillId="0" borderId="17" xfId="0" applyFont="1" applyBorder="1"/>
    <xf numFmtId="187" fontId="1" fillId="0" borderId="4" xfId="1" applyNumberFormat="1" applyFont="1" applyBorder="1" applyAlignment="1">
      <alignment horizontal="center"/>
    </xf>
    <xf numFmtId="187" fontId="1" fillId="0" borderId="6" xfId="1" applyNumberFormat="1" applyFont="1" applyBorder="1" applyAlignment="1">
      <alignment horizontal="right"/>
    </xf>
    <xf numFmtId="187" fontId="1" fillId="0" borderId="2" xfId="1" applyNumberFormat="1" applyFont="1" applyBorder="1" applyAlignment="1">
      <alignment horizontal="center"/>
    </xf>
    <xf numFmtId="187" fontId="2" fillId="0" borderId="10" xfId="0" applyNumberFormat="1" applyFont="1" applyBorder="1"/>
    <xf numFmtId="187" fontId="1" fillId="0" borderId="10" xfId="0" applyNumberFormat="1" applyFont="1" applyBorder="1"/>
    <xf numFmtId="187" fontId="1" fillId="0" borderId="0" xfId="0" applyNumberFormat="1" applyFont="1"/>
    <xf numFmtId="187" fontId="6" fillId="0" borderId="6" xfId="1" applyNumberFormat="1" applyFont="1" applyBorder="1" applyAlignment="1">
      <alignment horizontal="center"/>
    </xf>
    <xf numFmtId="187" fontId="10" fillId="0" borderId="3" xfId="1" applyNumberFormat="1" applyFont="1" applyBorder="1" applyAlignment="1">
      <alignment horizontal="center"/>
    </xf>
    <xf numFmtId="187" fontId="1" fillId="0" borderId="2" xfId="1" applyNumberFormat="1" applyFont="1" applyBorder="1"/>
    <xf numFmtId="0" fontId="16" fillId="0" borderId="12" xfId="0" applyFont="1" applyBorder="1"/>
    <xf numFmtId="0" fontId="0" fillId="0" borderId="12" xfId="0" applyBorder="1"/>
    <xf numFmtId="187" fontId="4" fillId="0" borderId="7" xfId="1" applyNumberFormat="1" applyFont="1" applyBorder="1"/>
    <xf numFmtId="0" fontId="1" fillId="0" borderId="2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0" xfId="0" applyFont="1" applyBorder="1"/>
    <xf numFmtId="0" fontId="1" fillId="0" borderId="21" xfId="0" applyFont="1" applyBorder="1"/>
    <xf numFmtId="187" fontId="1" fillId="5" borderId="2" xfId="0" applyNumberFormat="1" applyFont="1" applyFill="1" applyBorder="1"/>
    <xf numFmtId="187" fontId="1" fillId="0" borderId="22" xfId="1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20" fillId="0" borderId="12" xfId="0" applyFont="1" applyBorder="1"/>
    <xf numFmtId="187" fontId="21" fillId="0" borderId="6" xfId="1" applyNumberFormat="1" applyFont="1" applyBorder="1"/>
    <xf numFmtId="0" fontId="20" fillId="0" borderId="12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17" fillId="4" borderId="10" xfId="0" applyFont="1" applyFill="1" applyBorder="1" applyAlignment="1">
      <alignment horizontal="center"/>
    </xf>
    <xf numFmtId="0" fontId="17" fillId="4" borderId="18" xfId="0" applyFont="1" applyFill="1" applyBorder="1"/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8" xfId="0" applyFont="1" applyBorder="1"/>
    <xf numFmtId="0" fontId="4" fillId="0" borderId="16" xfId="0" applyFont="1" applyBorder="1"/>
    <xf numFmtId="187" fontId="2" fillId="0" borderId="0" xfId="0" applyNumberFormat="1" applyFont="1"/>
    <xf numFmtId="0" fontId="6" fillId="0" borderId="4" xfId="0" applyFont="1" applyBorder="1" applyAlignment="1">
      <alignment horizontal="left"/>
    </xf>
    <xf numFmtId="0" fontId="7" fillId="0" borderId="23" xfId="0" applyFont="1" applyBorder="1"/>
    <xf numFmtId="187" fontId="10" fillId="0" borderId="10" xfId="1" applyNumberFormat="1" applyFont="1" applyBorder="1" applyAlignment="1">
      <alignment horizontal="center"/>
    </xf>
    <xf numFmtId="187" fontId="10" fillId="0" borderId="0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3886-1629-4D38-9D33-852620B259B6}">
  <dimension ref="A1:I15"/>
  <sheetViews>
    <sheetView tabSelected="1" topLeftCell="A7" zoomScaleNormal="100" workbookViewId="0">
      <selection activeCell="D17" sqref="D17"/>
    </sheetView>
  </sheetViews>
  <sheetFormatPr defaultRowHeight="21" x14ac:dyDescent="0.35"/>
  <cols>
    <col min="8" max="8" width="7.625" customWidth="1"/>
    <col min="9" max="9" width="18" customWidth="1"/>
    <col min="10" max="10" width="20.375" customWidth="1"/>
  </cols>
  <sheetData>
    <row r="1" spans="1:9" x14ac:dyDescent="0.35">
      <c r="I1" s="1">
        <v>98</v>
      </c>
    </row>
    <row r="2" spans="1:9" x14ac:dyDescent="0.35">
      <c r="I2" s="1"/>
    </row>
    <row r="3" spans="1:9" x14ac:dyDescent="0.35">
      <c r="I3" s="1"/>
    </row>
    <row r="4" spans="1:9" x14ac:dyDescent="0.35">
      <c r="I4" s="1"/>
    </row>
    <row r="5" spans="1:9" x14ac:dyDescent="0.35">
      <c r="I5" s="1"/>
    </row>
    <row r="6" spans="1:9" x14ac:dyDescent="0.35">
      <c r="I6" s="1"/>
    </row>
    <row r="7" spans="1:9" x14ac:dyDescent="0.35">
      <c r="I7" s="1"/>
    </row>
    <row r="8" spans="1:9" x14ac:dyDescent="0.35">
      <c r="I8" s="1"/>
    </row>
    <row r="9" spans="1:9" x14ac:dyDescent="0.35">
      <c r="I9" s="1"/>
    </row>
    <row r="10" spans="1:9" x14ac:dyDescent="0.35">
      <c r="I10" s="1"/>
    </row>
    <row r="11" spans="1:9" x14ac:dyDescent="0.35">
      <c r="I11" s="1"/>
    </row>
    <row r="14" spans="1:9" ht="60.75" x14ac:dyDescent="0.85">
      <c r="A14" s="226" t="s">
        <v>395</v>
      </c>
      <c r="B14" s="226"/>
      <c r="C14" s="226"/>
      <c r="D14" s="226"/>
      <c r="E14" s="226"/>
      <c r="F14" s="226"/>
      <c r="G14" s="226"/>
      <c r="H14" s="226"/>
      <c r="I14" s="226"/>
    </row>
    <row r="15" spans="1:9" ht="60.75" x14ac:dyDescent="0.85">
      <c r="A15" s="226" t="s">
        <v>396</v>
      </c>
      <c r="B15" s="226"/>
      <c r="C15" s="226"/>
      <c r="D15" s="226"/>
      <c r="E15" s="226"/>
      <c r="F15" s="226"/>
      <c r="G15" s="226"/>
      <c r="H15" s="226"/>
      <c r="I15" s="226"/>
    </row>
  </sheetData>
  <mergeCells count="2">
    <mergeCell ref="A14:I14"/>
    <mergeCell ref="A15:I15"/>
  </mergeCell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E25"/>
  <sheetViews>
    <sheetView view="pageBreakPreview" zoomScale="134" zoomScaleNormal="100" zoomScaleSheetLayoutView="134" workbookViewId="0">
      <selection activeCell="D9" sqref="D9"/>
    </sheetView>
  </sheetViews>
  <sheetFormatPr defaultRowHeight="21" x14ac:dyDescent="0.35"/>
  <cols>
    <col min="1" max="1" width="4.125" customWidth="1"/>
    <col min="2" max="2" width="24.625" customWidth="1"/>
    <col min="3" max="3" width="28.625" customWidth="1"/>
    <col min="4" max="4" width="12.625" customWidth="1"/>
    <col min="5" max="5" width="16.625" customWidth="1"/>
  </cols>
  <sheetData>
    <row r="1" spans="1:5" x14ac:dyDescent="0.35">
      <c r="E1" s="1">
        <v>99</v>
      </c>
    </row>
    <row r="3" spans="1:5" x14ac:dyDescent="0.35">
      <c r="E3" s="109" t="s">
        <v>290</v>
      </c>
    </row>
    <row r="4" spans="1:5" x14ac:dyDescent="0.35">
      <c r="B4" s="124" t="s">
        <v>287</v>
      </c>
      <c r="C4" s="124"/>
      <c r="D4" s="124"/>
      <c r="E4" s="124"/>
    </row>
    <row r="5" spans="1:5" x14ac:dyDescent="0.35">
      <c r="B5" s="124" t="s">
        <v>291</v>
      </c>
      <c r="C5" s="124"/>
      <c r="D5" s="124"/>
      <c r="E5" s="124"/>
    </row>
    <row r="6" spans="1:5" ht="21.75" thickBot="1" x14ac:dyDescent="0.4">
      <c r="B6" s="1"/>
      <c r="C6" s="1"/>
      <c r="D6" s="1"/>
      <c r="E6" s="1"/>
    </row>
    <row r="7" spans="1:5" x14ac:dyDescent="0.35">
      <c r="A7" s="74"/>
      <c r="B7" s="75"/>
      <c r="C7" s="67" t="s">
        <v>130</v>
      </c>
      <c r="D7" s="68" t="s">
        <v>1</v>
      </c>
      <c r="E7" s="67" t="s">
        <v>285</v>
      </c>
    </row>
    <row r="8" spans="1:5" x14ac:dyDescent="0.35">
      <c r="A8" s="110" t="s">
        <v>2</v>
      </c>
      <c r="B8" s="76" t="s">
        <v>270</v>
      </c>
      <c r="C8" s="69" t="s">
        <v>131</v>
      </c>
      <c r="D8" s="70" t="s">
        <v>3</v>
      </c>
      <c r="E8" s="69" t="s">
        <v>286</v>
      </c>
    </row>
    <row r="9" spans="1:5" ht="21.75" thickBot="1" x14ac:dyDescent="0.4">
      <c r="A9" s="86"/>
      <c r="B9" s="72"/>
      <c r="C9" s="71"/>
      <c r="D9" s="73"/>
      <c r="E9" s="71" t="s">
        <v>3</v>
      </c>
    </row>
    <row r="10" spans="1:5" x14ac:dyDescent="0.35">
      <c r="A10" s="2">
        <v>1</v>
      </c>
      <c r="B10" s="111" t="s">
        <v>277</v>
      </c>
      <c r="C10" s="112" t="s">
        <v>279</v>
      </c>
      <c r="D10" s="113">
        <v>159900</v>
      </c>
      <c r="E10" s="165">
        <v>150000</v>
      </c>
    </row>
    <row r="11" spans="1:5" x14ac:dyDescent="0.35">
      <c r="A11" s="28"/>
      <c r="B11" s="115" t="s">
        <v>278</v>
      </c>
      <c r="C11" s="116" t="s">
        <v>280</v>
      </c>
      <c r="D11" s="117"/>
      <c r="E11" s="118"/>
    </row>
    <row r="12" spans="1:5" x14ac:dyDescent="0.35">
      <c r="A12" s="28"/>
      <c r="B12" s="115"/>
      <c r="C12" s="116" t="s">
        <v>281</v>
      </c>
      <c r="D12" s="117"/>
      <c r="E12" s="118"/>
    </row>
    <row r="13" spans="1:5" x14ac:dyDescent="0.35">
      <c r="A13" s="28"/>
      <c r="B13" s="115"/>
      <c r="C13" s="116" t="s">
        <v>282</v>
      </c>
      <c r="D13" s="117"/>
      <c r="E13" s="118"/>
    </row>
    <row r="14" spans="1:5" x14ac:dyDescent="0.35">
      <c r="A14" s="28"/>
      <c r="B14" s="93"/>
      <c r="C14" s="116" t="s">
        <v>283</v>
      </c>
      <c r="D14" s="117"/>
      <c r="E14" s="118"/>
    </row>
    <row r="15" spans="1:5" ht="21.75" thickBot="1" x14ac:dyDescent="0.4">
      <c r="A15" s="28"/>
      <c r="B15" s="93"/>
      <c r="C15" s="116" t="s">
        <v>284</v>
      </c>
      <c r="D15" s="117"/>
      <c r="E15" s="118"/>
    </row>
    <row r="16" spans="1:5" ht="21.75" thickBot="1" x14ac:dyDescent="0.4">
      <c r="A16" s="150"/>
      <c r="B16" s="151"/>
      <c r="C16" s="152"/>
      <c r="D16" s="119">
        <f>D10</f>
        <v>159900</v>
      </c>
      <c r="E16" s="94">
        <f>E10</f>
        <v>150000</v>
      </c>
    </row>
    <row r="17" spans="1:5" ht="21.75" thickBot="1" x14ac:dyDescent="0.4">
      <c r="A17" s="153"/>
      <c r="B17" s="154"/>
      <c r="C17" s="155"/>
      <c r="D17" s="120">
        <f>D16</f>
        <v>159900</v>
      </c>
      <c r="E17" s="121">
        <f>E16</f>
        <v>150000</v>
      </c>
    </row>
    <row r="18" spans="1:5" x14ac:dyDescent="0.35">
      <c r="B18" s="78"/>
      <c r="C18" s="78"/>
      <c r="D18" s="82"/>
      <c r="E18" s="80"/>
    </row>
    <row r="19" spans="1:5" x14ac:dyDescent="0.35">
      <c r="B19" s="78"/>
      <c r="C19" s="78"/>
      <c r="D19" s="84"/>
      <c r="E19" s="83"/>
    </row>
    <row r="20" spans="1:5" x14ac:dyDescent="0.35">
      <c r="B20" s="78"/>
      <c r="C20" s="78"/>
      <c r="D20" s="84"/>
      <c r="E20" s="83"/>
    </row>
    <row r="21" spans="1:5" x14ac:dyDescent="0.35">
      <c r="B21" s="78"/>
      <c r="C21" s="78"/>
      <c r="D21" s="84"/>
      <c r="E21" s="83"/>
    </row>
    <row r="22" spans="1:5" x14ac:dyDescent="0.35">
      <c r="B22" s="78"/>
      <c r="C22" s="78"/>
      <c r="D22" s="84"/>
      <c r="E22" s="83"/>
    </row>
    <row r="23" spans="1:5" x14ac:dyDescent="0.35">
      <c r="B23" s="78"/>
      <c r="C23" s="78"/>
      <c r="D23" s="84"/>
      <c r="E23" s="83"/>
    </row>
    <row r="24" spans="1:5" x14ac:dyDescent="0.35">
      <c r="B24" s="78"/>
      <c r="C24" s="78"/>
      <c r="D24" s="84"/>
      <c r="E24" s="83"/>
    </row>
    <row r="25" spans="1:5" x14ac:dyDescent="0.35">
      <c r="B25" s="78"/>
      <c r="C25" s="78"/>
      <c r="D25" s="84"/>
      <c r="E25" s="83"/>
    </row>
  </sheetData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E48"/>
  <sheetViews>
    <sheetView view="pageBreakPreview" topLeftCell="A13" zoomScale="125" zoomScaleNormal="100" zoomScaleSheetLayoutView="125" workbookViewId="0">
      <selection activeCell="C9" sqref="C9"/>
    </sheetView>
  </sheetViews>
  <sheetFormatPr defaultRowHeight="21" x14ac:dyDescent="0.35"/>
  <cols>
    <col min="1" max="1" width="4.125" customWidth="1"/>
    <col min="2" max="2" width="24.625" customWidth="1"/>
    <col min="3" max="3" width="28.625" customWidth="1"/>
    <col min="4" max="4" width="12.625" customWidth="1"/>
    <col min="5" max="5" width="16.625" customWidth="1"/>
  </cols>
  <sheetData>
    <row r="1" spans="1:5" x14ac:dyDescent="0.35">
      <c r="E1" s="1">
        <v>100</v>
      </c>
    </row>
    <row r="3" spans="1:5" x14ac:dyDescent="0.35">
      <c r="E3" s="109" t="s">
        <v>290</v>
      </c>
    </row>
    <row r="4" spans="1:5" x14ac:dyDescent="0.35">
      <c r="A4" s="1"/>
      <c r="B4" s="14" t="s">
        <v>288</v>
      </c>
      <c r="C4" s="1"/>
      <c r="D4" s="1"/>
      <c r="E4" s="1"/>
    </row>
    <row r="5" spans="1:5" x14ac:dyDescent="0.35">
      <c r="A5" s="1"/>
      <c r="B5" s="14" t="s">
        <v>292</v>
      </c>
      <c r="C5" s="1"/>
      <c r="D5" s="1"/>
      <c r="E5" s="1"/>
    </row>
    <row r="6" spans="1:5" ht="21.75" thickBot="1" x14ac:dyDescent="0.4">
      <c r="A6" s="1"/>
      <c r="B6" s="1"/>
      <c r="C6" s="1"/>
      <c r="D6" s="1"/>
      <c r="E6" s="1"/>
    </row>
    <row r="7" spans="1:5" x14ac:dyDescent="0.35">
      <c r="A7" s="227" t="s">
        <v>2</v>
      </c>
      <c r="B7" s="75"/>
      <c r="C7" s="67" t="s">
        <v>130</v>
      </c>
      <c r="D7" s="68" t="s">
        <v>1</v>
      </c>
      <c r="E7" s="67" t="s">
        <v>285</v>
      </c>
    </row>
    <row r="8" spans="1:5" x14ac:dyDescent="0.35">
      <c r="A8" s="228"/>
      <c r="B8" s="76" t="s">
        <v>270</v>
      </c>
      <c r="C8" s="69" t="s">
        <v>131</v>
      </c>
      <c r="D8" s="70" t="s">
        <v>3</v>
      </c>
      <c r="E8" s="69" t="s">
        <v>286</v>
      </c>
    </row>
    <row r="9" spans="1:5" ht="21.75" thickBot="1" x14ac:dyDescent="0.4">
      <c r="A9" s="229"/>
      <c r="B9" s="72"/>
      <c r="C9" s="71"/>
      <c r="D9" s="73"/>
      <c r="E9" s="71" t="s">
        <v>3</v>
      </c>
    </row>
    <row r="10" spans="1:5" x14ac:dyDescent="0.35">
      <c r="A10" s="125">
        <v>1</v>
      </c>
      <c r="B10" s="5" t="s">
        <v>133</v>
      </c>
      <c r="C10" s="115" t="s">
        <v>307</v>
      </c>
      <c r="D10" s="79">
        <v>150000</v>
      </c>
      <c r="E10" s="166">
        <v>100000</v>
      </c>
    </row>
    <row r="11" spans="1:5" x14ac:dyDescent="0.35">
      <c r="A11" s="35"/>
      <c r="B11" s="6" t="s">
        <v>132</v>
      </c>
      <c r="C11" s="197" t="s">
        <v>308</v>
      </c>
      <c r="D11" s="54"/>
      <c r="E11" s="35"/>
    </row>
    <row r="12" spans="1:5" x14ac:dyDescent="0.35">
      <c r="A12" s="35"/>
      <c r="B12" s="77"/>
      <c r="C12" s="197" t="s">
        <v>309</v>
      </c>
      <c r="D12" s="54"/>
      <c r="E12" s="35"/>
    </row>
    <row r="13" spans="1:5" x14ac:dyDescent="0.35">
      <c r="A13" s="35"/>
      <c r="B13" s="77"/>
      <c r="C13" s="197" t="s">
        <v>310</v>
      </c>
      <c r="D13" s="54"/>
      <c r="E13" s="35"/>
    </row>
    <row r="14" spans="1:5" x14ac:dyDescent="0.35">
      <c r="A14" s="35"/>
      <c r="B14" s="77"/>
      <c r="C14" s="197" t="s">
        <v>311</v>
      </c>
      <c r="D14" s="54"/>
      <c r="E14" s="35"/>
    </row>
    <row r="15" spans="1:5" x14ac:dyDescent="0.35">
      <c r="A15" s="35"/>
      <c r="B15" s="77"/>
      <c r="C15" s="198" t="s">
        <v>312</v>
      </c>
      <c r="D15" s="54"/>
      <c r="E15" s="35"/>
    </row>
    <row r="16" spans="1:5" x14ac:dyDescent="0.35">
      <c r="A16" s="35"/>
      <c r="B16" s="77"/>
      <c r="C16" s="198" t="s">
        <v>313</v>
      </c>
      <c r="D16" s="54"/>
      <c r="E16" s="35"/>
    </row>
    <row r="17" spans="1:5" x14ac:dyDescent="0.35">
      <c r="A17" s="35"/>
      <c r="B17" s="77"/>
      <c r="C17" s="197" t="s">
        <v>314</v>
      </c>
      <c r="D17" s="54"/>
      <c r="E17" s="35"/>
    </row>
    <row r="18" spans="1:5" x14ac:dyDescent="0.35">
      <c r="A18" s="35"/>
      <c r="B18" s="77"/>
      <c r="C18" s="197" t="s">
        <v>315</v>
      </c>
      <c r="D18" s="54"/>
      <c r="E18" s="35"/>
    </row>
    <row r="19" spans="1:5" x14ac:dyDescent="0.35">
      <c r="A19" s="35"/>
      <c r="B19" s="77"/>
      <c r="C19" s="197" t="s">
        <v>316</v>
      </c>
      <c r="D19" s="54"/>
      <c r="E19" s="35"/>
    </row>
    <row r="20" spans="1:5" x14ac:dyDescent="0.35">
      <c r="A20" s="35"/>
      <c r="B20" s="77"/>
      <c r="C20" s="197" t="s">
        <v>317</v>
      </c>
      <c r="D20" s="54"/>
      <c r="E20" s="35"/>
    </row>
    <row r="21" spans="1:5" x14ac:dyDescent="0.35">
      <c r="A21" s="35"/>
      <c r="B21" s="77"/>
      <c r="C21" s="197" t="s">
        <v>318</v>
      </c>
      <c r="D21" s="54"/>
      <c r="E21" s="35"/>
    </row>
    <row r="22" spans="1:5" x14ac:dyDescent="0.35">
      <c r="A22" s="35"/>
      <c r="B22" s="77"/>
      <c r="C22" s="197" t="s">
        <v>319</v>
      </c>
      <c r="D22" s="54"/>
      <c r="E22" s="35"/>
    </row>
    <row r="23" spans="1:5" ht="21.75" thickBot="1" x14ac:dyDescent="0.4">
      <c r="A23" s="35"/>
      <c r="B23" s="39"/>
      <c r="C23" s="127" t="s">
        <v>310</v>
      </c>
      <c r="D23" s="199"/>
      <c r="E23" s="35"/>
    </row>
    <row r="24" spans="1:5" ht="21.75" thickBot="1" x14ac:dyDescent="0.4">
      <c r="A24" s="150"/>
      <c r="B24" s="151"/>
      <c r="C24" s="152"/>
      <c r="D24" s="57">
        <f>D10</f>
        <v>150000</v>
      </c>
      <c r="E24" s="174">
        <f>E10</f>
        <v>100000</v>
      </c>
    </row>
    <row r="25" spans="1:5" ht="21.75" thickBot="1" x14ac:dyDescent="0.4">
      <c r="A25" s="153"/>
      <c r="B25" s="154"/>
      <c r="C25" s="155"/>
      <c r="D25" s="58">
        <f>D24</f>
        <v>150000</v>
      </c>
      <c r="E25" s="175">
        <f>E24</f>
        <v>100000</v>
      </c>
    </row>
    <row r="26" spans="1:5" x14ac:dyDescent="0.35">
      <c r="A26" s="83"/>
      <c r="B26" s="78"/>
      <c r="C26" s="78"/>
      <c r="D26" s="82"/>
      <c r="E26" s="81"/>
    </row>
    <row r="27" spans="1:5" x14ac:dyDescent="0.35">
      <c r="A27" s="83"/>
      <c r="B27" s="78"/>
      <c r="C27" s="78"/>
      <c r="D27" s="84"/>
      <c r="E27" s="78"/>
    </row>
    <row r="28" spans="1:5" x14ac:dyDescent="0.35">
      <c r="A28" s="83"/>
      <c r="B28" s="78"/>
      <c r="C28" s="78"/>
      <c r="D28" s="84"/>
      <c r="E28" s="78"/>
    </row>
    <row r="29" spans="1:5" x14ac:dyDescent="0.35">
      <c r="A29" s="83"/>
      <c r="B29" s="78"/>
      <c r="C29" s="78"/>
      <c r="D29" s="84"/>
      <c r="E29" s="78"/>
    </row>
    <row r="30" spans="1:5" x14ac:dyDescent="0.35">
      <c r="A30" s="83"/>
      <c r="B30" s="78"/>
      <c r="C30" s="78"/>
      <c r="D30" s="84"/>
      <c r="E30" s="78"/>
    </row>
    <row r="31" spans="1:5" x14ac:dyDescent="0.35">
      <c r="A31" s="83"/>
      <c r="B31" s="78"/>
      <c r="C31" s="78"/>
      <c r="D31" s="84"/>
      <c r="E31" s="78"/>
    </row>
    <row r="32" spans="1:5" x14ac:dyDescent="0.35">
      <c r="A32" s="83"/>
      <c r="B32" s="78"/>
      <c r="C32" s="78"/>
      <c r="D32" s="84"/>
      <c r="E32" s="78"/>
    </row>
    <row r="33" spans="1:5" x14ac:dyDescent="0.35">
      <c r="A33" s="83"/>
      <c r="B33" s="78"/>
      <c r="C33" s="78"/>
      <c r="D33" s="84"/>
      <c r="E33" s="78"/>
    </row>
    <row r="34" spans="1:5" x14ac:dyDescent="0.35">
      <c r="A34" s="83"/>
      <c r="B34" s="78"/>
      <c r="C34" s="78"/>
      <c r="D34" s="84"/>
      <c r="E34" s="78"/>
    </row>
    <row r="35" spans="1:5" x14ac:dyDescent="0.35">
      <c r="A35" s="83"/>
      <c r="B35" s="78"/>
      <c r="C35" s="78"/>
      <c r="D35" s="84"/>
      <c r="E35" s="78"/>
    </row>
    <row r="36" spans="1:5" x14ac:dyDescent="0.35">
      <c r="A36" s="83"/>
      <c r="B36" s="78"/>
      <c r="C36" s="78"/>
      <c r="D36" s="84"/>
      <c r="E36" s="78"/>
    </row>
    <row r="37" spans="1:5" x14ac:dyDescent="0.35">
      <c r="A37" s="83"/>
      <c r="B37" s="78"/>
      <c r="C37" s="78"/>
      <c r="D37" s="84"/>
      <c r="E37" s="78"/>
    </row>
    <row r="38" spans="1:5" x14ac:dyDescent="0.35">
      <c r="A38" s="83"/>
      <c r="B38" s="78"/>
      <c r="C38" s="78"/>
      <c r="D38" s="84"/>
      <c r="E38" s="78"/>
    </row>
    <row r="39" spans="1:5" x14ac:dyDescent="0.35">
      <c r="A39" s="83"/>
      <c r="B39" s="78"/>
      <c r="C39" s="78"/>
      <c r="D39" s="84"/>
      <c r="E39" s="78" t="s">
        <v>4</v>
      </c>
    </row>
    <row r="40" spans="1:5" x14ac:dyDescent="0.35">
      <c r="A40" s="83"/>
      <c r="B40" s="78"/>
      <c r="C40" s="78"/>
      <c r="D40" s="84"/>
      <c r="E40" s="78"/>
    </row>
    <row r="41" spans="1:5" x14ac:dyDescent="0.35">
      <c r="A41" s="83"/>
      <c r="B41" s="78"/>
      <c r="C41" s="78"/>
      <c r="D41" s="84"/>
      <c r="E41" s="78"/>
    </row>
    <row r="42" spans="1:5" x14ac:dyDescent="0.35">
      <c r="A42" s="83"/>
      <c r="B42" s="78"/>
      <c r="C42" s="78"/>
      <c r="D42" s="84"/>
      <c r="E42" s="78"/>
    </row>
    <row r="43" spans="1:5" x14ac:dyDescent="0.35">
      <c r="A43" s="83"/>
      <c r="B43" s="78"/>
      <c r="C43" s="78"/>
      <c r="D43" s="84"/>
      <c r="E43" s="78"/>
    </row>
    <row r="44" spans="1:5" x14ac:dyDescent="0.35">
      <c r="A44" s="17"/>
      <c r="B44" s="1"/>
      <c r="C44" s="1"/>
      <c r="D44" s="23"/>
      <c r="E44" s="1"/>
    </row>
    <row r="45" spans="1:5" x14ac:dyDescent="0.35">
      <c r="A45" s="17"/>
      <c r="B45" s="1"/>
      <c r="C45" s="1"/>
      <c r="D45" s="23"/>
      <c r="E45" s="1"/>
    </row>
    <row r="48" spans="1:5" x14ac:dyDescent="0.35">
      <c r="A48" s="17"/>
      <c r="B48" s="1"/>
      <c r="C48" s="1"/>
      <c r="D48" s="23"/>
      <c r="E48" s="1"/>
    </row>
  </sheetData>
  <mergeCells count="1">
    <mergeCell ref="A7:A9"/>
  </mergeCells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E483"/>
  <sheetViews>
    <sheetView view="pageBreakPreview" topLeftCell="A241" zoomScale="117" zoomScaleNormal="100" zoomScaleSheetLayoutView="117" workbookViewId="0">
      <selection activeCell="A7" sqref="A7:A37"/>
    </sheetView>
  </sheetViews>
  <sheetFormatPr defaultRowHeight="21" x14ac:dyDescent="0.35"/>
  <cols>
    <col min="1" max="1" width="4.125" customWidth="1"/>
    <col min="2" max="2" width="30" customWidth="1"/>
    <col min="3" max="3" width="24.125" customWidth="1"/>
    <col min="4" max="4" width="12.625" customWidth="1"/>
    <col min="5" max="5" width="15.75" customWidth="1"/>
  </cols>
  <sheetData>
    <row r="1" spans="1:5" x14ac:dyDescent="0.35">
      <c r="E1" s="1">
        <v>101</v>
      </c>
    </row>
    <row r="2" spans="1:5" x14ac:dyDescent="0.35">
      <c r="A2" s="1"/>
      <c r="B2" s="1"/>
      <c r="C2" s="1"/>
      <c r="D2" s="1"/>
      <c r="E2" s="1"/>
    </row>
    <row r="3" spans="1:5" x14ac:dyDescent="0.35">
      <c r="A3" s="230" t="s">
        <v>294</v>
      </c>
      <c r="B3" s="230"/>
      <c r="C3" s="230"/>
      <c r="D3" s="230"/>
      <c r="E3" s="230"/>
    </row>
    <row r="4" spans="1:5" x14ac:dyDescent="0.35">
      <c r="A4" s="14"/>
      <c r="B4" s="14" t="s">
        <v>113</v>
      </c>
      <c r="C4" s="14"/>
      <c r="D4" s="14"/>
      <c r="E4" s="14"/>
    </row>
    <row r="5" spans="1:5" x14ac:dyDescent="0.35">
      <c r="A5" s="14"/>
      <c r="B5" s="14" t="s">
        <v>293</v>
      </c>
      <c r="C5" s="14"/>
      <c r="D5" s="14"/>
      <c r="E5" s="14"/>
    </row>
    <row r="6" spans="1:5" ht="21.75" thickBot="1" x14ac:dyDescent="0.4">
      <c r="A6" s="1"/>
      <c r="B6" s="231"/>
      <c r="C6" s="231"/>
      <c r="D6" s="231"/>
      <c r="E6" s="231"/>
    </row>
    <row r="7" spans="1:5" x14ac:dyDescent="0.35">
      <c r="A7" s="227" t="s">
        <v>2</v>
      </c>
      <c r="B7" s="75"/>
      <c r="C7" s="67" t="s">
        <v>130</v>
      </c>
      <c r="D7" s="68" t="s">
        <v>1</v>
      </c>
      <c r="E7" s="67" t="s">
        <v>285</v>
      </c>
    </row>
    <row r="8" spans="1:5" x14ac:dyDescent="0.35">
      <c r="A8" s="228"/>
      <c r="B8" s="76" t="s">
        <v>270</v>
      </c>
      <c r="C8" s="69" t="s">
        <v>131</v>
      </c>
      <c r="D8" s="70" t="s">
        <v>3</v>
      </c>
      <c r="E8" s="69" t="s">
        <v>286</v>
      </c>
    </row>
    <row r="9" spans="1:5" ht="21.75" thickBot="1" x14ac:dyDescent="0.4">
      <c r="A9" s="229"/>
      <c r="B9" s="72"/>
      <c r="C9" s="71"/>
      <c r="D9" s="73"/>
      <c r="E9" s="71" t="s">
        <v>3</v>
      </c>
    </row>
    <row r="10" spans="1:5" x14ac:dyDescent="0.35">
      <c r="A10" s="114">
        <v>1</v>
      </c>
      <c r="B10" s="134" t="s">
        <v>139</v>
      </c>
      <c r="C10" s="112" t="s">
        <v>108</v>
      </c>
      <c r="D10" s="113">
        <v>50000</v>
      </c>
      <c r="E10" s="165">
        <v>60000</v>
      </c>
    </row>
    <row r="11" spans="1:5" x14ac:dyDescent="0.35">
      <c r="A11" s="118"/>
      <c r="B11" s="116" t="s">
        <v>137</v>
      </c>
      <c r="C11" s="116" t="s">
        <v>109</v>
      </c>
      <c r="D11" s="117"/>
      <c r="E11" s="118"/>
    </row>
    <row r="12" spans="1:5" x14ac:dyDescent="0.35">
      <c r="A12" s="118"/>
      <c r="B12" s="116" t="s">
        <v>140</v>
      </c>
      <c r="C12" s="116" t="s">
        <v>106</v>
      </c>
      <c r="D12" s="117"/>
      <c r="E12" s="116"/>
    </row>
    <row r="13" spans="1:5" x14ac:dyDescent="0.35">
      <c r="A13" s="118"/>
      <c r="B13" s="116" t="s">
        <v>141</v>
      </c>
      <c r="C13" s="116" t="s">
        <v>107</v>
      </c>
      <c r="D13" s="117"/>
      <c r="E13" s="116"/>
    </row>
    <row r="14" spans="1:5" x14ac:dyDescent="0.35">
      <c r="A14" s="118"/>
      <c r="B14" s="116" t="s">
        <v>142</v>
      </c>
      <c r="C14" s="116"/>
      <c r="D14" s="117"/>
      <c r="E14" s="116"/>
    </row>
    <row r="15" spans="1:5" x14ac:dyDescent="0.35">
      <c r="A15" s="118"/>
      <c r="B15" s="116" t="s">
        <v>143</v>
      </c>
      <c r="C15" s="126"/>
      <c r="D15" s="117"/>
      <c r="E15" s="116"/>
    </row>
    <row r="16" spans="1:5" ht="21.75" thickBot="1" x14ac:dyDescent="0.4">
      <c r="A16" s="135"/>
      <c r="B16" s="127" t="s">
        <v>138</v>
      </c>
      <c r="C16" s="127"/>
      <c r="D16" s="97"/>
      <c r="E16" s="127"/>
    </row>
    <row r="17" spans="1:5" x14ac:dyDescent="0.35">
      <c r="A17" s="114">
        <v>2</v>
      </c>
      <c r="B17" s="112" t="s">
        <v>144</v>
      </c>
      <c r="C17" s="128" t="s">
        <v>9</v>
      </c>
      <c r="D17" s="117">
        <v>6000</v>
      </c>
      <c r="E17" s="176">
        <v>6000</v>
      </c>
    </row>
    <row r="18" spans="1:5" x14ac:dyDescent="0.35">
      <c r="A18" s="118"/>
      <c r="B18" s="116" t="s">
        <v>147</v>
      </c>
      <c r="C18" s="128" t="s">
        <v>10</v>
      </c>
      <c r="D18" s="117"/>
      <c r="E18" s="176"/>
    </row>
    <row r="19" spans="1:5" x14ac:dyDescent="0.35">
      <c r="A19" s="118"/>
      <c r="B19" s="116" t="s">
        <v>145</v>
      </c>
      <c r="C19" s="126" t="s">
        <v>11</v>
      </c>
      <c r="D19" s="117"/>
      <c r="E19" s="176"/>
    </row>
    <row r="20" spans="1:5" x14ac:dyDescent="0.35">
      <c r="A20" s="118"/>
      <c r="B20" s="116" t="s">
        <v>183</v>
      </c>
      <c r="C20" s="126" t="s">
        <v>12</v>
      </c>
      <c r="D20" s="117"/>
      <c r="E20" s="176"/>
    </row>
    <row r="21" spans="1:5" ht="21.75" thickBot="1" x14ac:dyDescent="0.4">
      <c r="A21" s="135"/>
      <c r="B21" s="127" t="s">
        <v>146</v>
      </c>
      <c r="C21" s="129"/>
      <c r="D21" s="97"/>
      <c r="E21" s="97"/>
    </row>
    <row r="22" spans="1:5" x14ac:dyDescent="0.35">
      <c r="A22" s="136">
        <v>3</v>
      </c>
      <c r="B22" s="134" t="s">
        <v>151</v>
      </c>
      <c r="C22" s="130" t="s">
        <v>9</v>
      </c>
      <c r="D22" s="137">
        <v>7000</v>
      </c>
      <c r="E22" s="177">
        <v>7000</v>
      </c>
    </row>
    <row r="23" spans="1:5" x14ac:dyDescent="0.35">
      <c r="A23" s="118"/>
      <c r="B23" s="116" t="s">
        <v>152</v>
      </c>
      <c r="C23" s="128" t="s">
        <v>10</v>
      </c>
      <c r="D23" s="117"/>
      <c r="E23" s="176"/>
    </row>
    <row r="24" spans="1:5" x14ac:dyDescent="0.35">
      <c r="A24" s="118"/>
      <c r="B24" s="28" t="s">
        <v>153</v>
      </c>
      <c r="C24" s="126" t="s">
        <v>11</v>
      </c>
      <c r="D24" s="117"/>
      <c r="E24" s="117"/>
    </row>
    <row r="25" spans="1:5" x14ac:dyDescent="0.35">
      <c r="A25" s="118"/>
      <c r="B25" s="28" t="s">
        <v>154</v>
      </c>
      <c r="C25" s="126" t="s">
        <v>12</v>
      </c>
      <c r="D25" s="117"/>
      <c r="E25" s="117"/>
    </row>
    <row r="26" spans="1:5" x14ac:dyDescent="0.35">
      <c r="A26" s="28"/>
      <c r="B26" s="28" t="s">
        <v>155</v>
      </c>
      <c r="C26" s="28"/>
      <c r="D26" s="28"/>
      <c r="E26" s="178"/>
    </row>
    <row r="27" spans="1:5" x14ac:dyDescent="0.35">
      <c r="A27" s="118"/>
      <c r="B27" s="28" t="s">
        <v>156</v>
      </c>
      <c r="C27" s="128"/>
      <c r="D27" s="117"/>
      <c r="E27" s="176"/>
    </row>
    <row r="28" spans="1:5" ht="21.75" thickBot="1" x14ac:dyDescent="0.4">
      <c r="A28" s="135"/>
      <c r="B28" s="86" t="s">
        <v>157</v>
      </c>
      <c r="C28" s="131"/>
      <c r="D28" s="97"/>
      <c r="E28" s="179"/>
    </row>
    <row r="29" spans="1:5" x14ac:dyDescent="0.35">
      <c r="A29" s="118">
        <v>4</v>
      </c>
      <c r="B29" s="116" t="s">
        <v>148</v>
      </c>
      <c r="C29" s="128" t="s">
        <v>9</v>
      </c>
      <c r="D29" s="117">
        <v>7000</v>
      </c>
      <c r="E29" s="176">
        <v>7000</v>
      </c>
    </row>
    <row r="30" spans="1:5" x14ac:dyDescent="0.35">
      <c r="A30" s="118"/>
      <c r="B30" s="116" t="s">
        <v>149</v>
      </c>
      <c r="C30" s="128" t="s">
        <v>10</v>
      </c>
      <c r="D30" s="117"/>
      <c r="E30" s="176"/>
    </row>
    <row r="31" spans="1:5" x14ac:dyDescent="0.35">
      <c r="A31" s="118"/>
      <c r="B31" s="116" t="s">
        <v>150</v>
      </c>
      <c r="C31" s="126" t="s">
        <v>11</v>
      </c>
      <c r="D31" s="117"/>
      <c r="E31" s="117"/>
    </row>
    <row r="32" spans="1:5" ht="21.75" thickBot="1" x14ac:dyDescent="0.4">
      <c r="A32" s="135"/>
      <c r="B32" s="86" t="s">
        <v>8</v>
      </c>
      <c r="C32" s="129" t="s">
        <v>12</v>
      </c>
      <c r="D32" s="97"/>
      <c r="E32" s="179"/>
    </row>
    <row r="33" spans="1:5" x14ac:dyDescent="0.35">
      <c r="A33" s="136">
        <v>5</v>
      </c>
      <c r="B33" s="134" t="s">
        <v>144</v>
      </c>
      <c r="C33" s="130" t="s">
        <v>9</v>
      </c>
      <c r="D33" s="137">
        <v>6000</v>
      </c>
      <c r="E33" s="177">
        <v>6000</v>
      </c>
    </row>
    <row r="34" spans="1:5" x14ac:dyDescent="0.35">
      <c r="A34" s="118"/>
      <c r="B34" s="116" t="s">
        <v>158</v>
      </c>
      <c r="C34" s="128" t="s">
        <v>10</v>
      </c>
      <c r="D34" s="117"/>
      <c r="E34" s="176"/>
    </row>
    <row r="35" spans="1:5" x14ac:dyDescent="0.35">
      <c r="A35" s="118"/>
      <c r="B35" s="116" t="s">
        <v>159</v>
      </c>
      <c r="C35" s="126" t="s">
        <v>11</v>
      </c>
      <c r="D35" s="117"/>
      <c r="E35" s="176"/>
    </row>
    <row r="36" spans="1:5" x14ac:dyDescent="0.35">
      <c r="A36" s="118"/>
      <c r="B36" s="116" t="s">
        <v>184</v>
      </c>
      <c r="C36" s="126" t="s">
        <v>12</v>
      </c>
      <c r="D36" s="117"/>
      <c r="E36" s="176"/>
    </row>
    <row r="37" spans="1:5" ht="21.75" thickBot="1" x14ac:dyDescent="0.4">
      <c r="A37" s="135"/>
      <c r="B37" s="127" t="s">
        <v>185</v>
      </c>
      <c r="C37" s="129"/>
      <c r="D37" s="97"/>
      <c r="E37" s="179"/>
    </row>
    <row r="38" spans="1:5" x14ac:dyDescent="0.35">
      <c r="A38" s="138"/>
      <c r="B38" s="132"/>
      <c r="C38" s="132"/>
      <c r="D38" s="95"/>
      <c r="E38" s="138"/>
    </row>
    <row r="39" spans="1:5" x14ac:dyDescent="0.35">
      <c r="A39" s="139"/>
      <c r="B39" s="93"/>
      <c r="C39" s="93"/>
      <c r="D39" s="96"/>
      <c r="E39" s="139"/>
    </row>
    <row r="40" spans="1:5" x14ac:dyDescent="0.35">
      <c r="A40" s="139"/>
      <c r="B40" s="93"/>
      <c r="C40" s="93"/>
      <c r="D40" s="96"/>
      <c r="E40" s="139"/>
    </row>
    <row r="41" spans="1:5" x14ac:dyDescent="0.35">
      <c r="A41" s="139"/>
      <c r="B41" s="93"/>
      <c r="C41" s="93"/>
      <c r="D41" s="96"/>
      <c r="E41" s="216">
        <v>102</v>
      </c>
    </row>
    <row r="42" spans="1:5" x14ac:dyDescent="0.35">
      <c r="A42" s="139"/>
      <c r="B42" s="93"/>
      <c r="C42" s="93"/>
      <c r="D42" s="96"/>
      <c r="E42" s="139"/>
    </row>
    <row r="43" spans="1:5" ht="21.75" thickBot="1" x14ac:dyDescent="0.4">
      <c r="A43" s="139"/>
      <c r="B43" s="93"/>
      <c r="C43" s="93"/>
      <c r="D43" s="96"/>
      <c r="E43" s="139"/>
    </row>
    <row r="44" spans="1:5" x14ac:dyDescent="0.35">
      <c r="A44" s="227" t="s">
        <v>2</v>
      </c>
      <c r="B44" s="75"/>
      <c r="C44" s="67" t="s">
        <v>130</v>
      </c>
      <c r="D44" s="68" t="s">
        <v>1</v>
      </c>
      <c r="E44" s="67" t="s">
        <v>285</v>
      </c>
    </row>
    <row r="45" spans="1:5" x14ac:dyDescent="0.35">
      <c r="A45" s="228"/>
      <c r="B45" s="76" t="s">
        <v>270</v>
      </c>
      <c r="C45" s="69" t="s">
        <v>131</v>
      </c>
      <c r="D45" s="70" t="s">
        <v>3</v>
      </c>
      <c r="E45" s="69" t="s">
        <v>286</v>
      </c>
    </row>
    <row r="46" spans="1:5" ht="21.75" thickBot="1" x14ac:dyDescent="0.4">
      <c r="A46" s="229"/>
      <c r="B46" s="72"/>
      <c r="C46" s="71"/>
      <c r="D46" s="73"/>
      <c r="E46" s="71" t="s">
        <v>3</v>
      </c>
    </row>
    <row r="47" spans="1:5" x14ac:dyDescent="0.35">
      <c r="A47" s="118">
        <v>6</v>
      </c>
      <c r="B47" s="116" t="s">
        <v>151</v>
      </c>
      <c r="C47" s="128" t="s">
        <v>9</v>
      </c>
      <c r="D47" s="117">
        <v>7000</v>
      </c>
      <c r="E47" s="176">
        <v>7000</v>
      </c>
    </row>
    <row r="48" spans="1:5" x14ac:dyDescent="0.35">
      <c r="A48" s="118"/>
      <c r="B48" s="116" t="s">
        <v>164</v>
      </c>
      <c r="C48" s="128" t="s">
        <v>10</v>
      </c>
      <c r="D48" s="117"/>
      <c r="E48" s="176"/>
    </row>
    <row r="49" spans="1:5" x14ac:dyDescent="0.35">
      <c r="A49" s="118"/>
      <c r="B49" s="28" t="s">
        <v>165</v>
      </c>
      <c r="C49" s="126" t="s">
        <v>11</v>
      </c>
      <c r="D49" s="117"/>
      <c r="E49" s="117"/>
    </row>
    <row r="50" spans="1:5" x14ac:dyDescent="0.35">
      <c r="A50" s="118"/>
      <c r="B50" s="28" t="s">
        <v>160</v>
      </c>
      <c r="C50" s="126" t="s">
        <v>12</v>
      </c>
      <c r="D50" s="117"/>
      <c r="E50" s="117"/>
    </row>
    <row r="51" spans="1:5" x14ac:dyDescent="0.35">
      <c r="A51" s="28"/>
      <c r="B51" s="28" t="s">
        <v>161</v>
      </c>
      <c r="C51" s="28"/>
      <c r="D51" s="28"/>
      <c r="E51" s="178"/>
    </row>
    <row r="52" spans="1:5" x14ac:dyDescent="0.35">
      <c r="A52" s="118"/>
      <c r="B52" s="28" t="s">
        <v>162</v>
      </c>
      <c r="C52" s="128"/>
      <c r="D52" s="117"/>
      <c r="E52" s="176"/>
    </row>
    <row r="53" spans="1:5" ht="21.75" thickBot="1" x14ac:dyDescent="0.4">
      <c r="A53" s="135"/>
      <c r="B53" s="86" t="s">
        <v>163</v>
      </c>
      <c r="C53" s="131"/>
      <c r="D53" s="97"/>
      <c r="E53" s="179"/>
    </row>
    <row r="54" spans="1:5" x14ac:dyDescent="0.35">
      <c r="A54" s="136">
        <v>7</v>
      </c>
      <c r="B54" s="134" t="s">
        <v>148</v>
      </c>
      <c r="C54" s="130" t="s">
        <v>9</v>
      </c>
      <c r="D54" s="137">
        <v>7000</v>
      </c>
      <c r="E54" s="177">
        <v>7000</v>
      </c>
    </row>
    <row r="55" spans="1:5" x14ac:dyDescent="0.35">
      <c r="A55" s="118"/>
      <c r="B55" s="116" t="s">
        <v>166</v>
      </c>
      <c r="C55" s="128" t="s">
        <v>10</v>
      </c>
      <c r="D55" s="117"/>
      <c r="E55" s="176"/>
    </row>
    <row r="56" spans="1:5" x14ac:dyDescent="0.35">
      <c r="A56" s="118"/>
      <c r="B56" s="116" t="s">
        <v>167</v>
      </c>
      <c r="C56" s="126" t="s">
        <v>11</v>
      </c>
      <c r="D56" s="117"/>
      <c r="E56" s="117"/>
    </row>
    <row r="57" spans="1:5" ht="21.75" thickBot="1" x14ac:dyDescent="0.4">
      <c r="A57" s="135"/>
      <c r="B57" s="86" t="s">
        <v>168</v>
      </c>
      <c r="C57" s="129" t="s">
        <v>12</v>
      </c>
      <c r="D57" s="97"/>
      <c r="E57" s="179"/>
    </row>
    <row r="58" spans="1:5" x14ac:dyDescent="0.35">
      <c r="A58" s="118">
        <v>8</v>
      </c>
      <c r="B58" s="116" t="s">
        <v>144</v>
      </c>
      <c r="C58" s="128" t="s">
        <v>9</v>
      </c>
      <c r="D58" s="117">
        <v>6000</v>
      </c>
      <c r="E58" s="176">
        <v>6000</v>
      </c>
    </row>
    <row r="59" spans="1:5" x14ac:dyDescent="0.35">
      <c r="A59" s="118"/>
      <c r="B59" s="116" t="s">
        <v>169</v>
      </c>
      <c r="C59" s="128" t="s">
        <v>10</v>
      </c>
      <c r="D59" s="117"/>
      <c r="E59" s="176"/>
    </row>
    <row r="60" spans="1:5" x14ac:dyDescent="0.35">
      <c r="A60" s="118"/>
      <c r="B60" s="116" t="s">
        <v>145</v>
      </c>
      <c r="C60" s="126" t="s">
        <v>11</v>
      </c>
      <c r="D60" s="117"/>
      <c r="E60" s="176"/>
    </row>
    <row r="61" spans="1:5" x14ac:dyDescent="0.35">
      <c r="A61" s="118"/>
      <c r="B61" s="116" t="s">
        <v>175</v>
      </c>
      <c r="C61" s="126" t="s">
        <v>12</v>
      </c>
      <c r="D61" s="117"/>
      <c r="E61" s="176"/>
    </row>
    <row r="62" spans="1:5" ht="21.75" thickBot="1" x14ac:dyDescent="0.4">
      <c r="A62" s="135"/>
      <c r="B62" s="127" t="s">
        <v>186</v>
      </c>
      <c r="C62" s="129"/>
      <c r="D62" s="97"/>
      <c r="E62" s="179"/>
    </row>
    <row r="63" spans="1:5" x14ac:dyDescent="0.35">
      <c r="A63" s="136">
        <v>9</v>
      </c>
      <c r="B63" s="134" t="s">
        <v>151</v>
      </c>
      <c r="C63" s="130" t="s">
        <v>9</v>
      </c>
      <c r="D63" s="137">
        <v>7000</v>
      </c>
      <c r="E63" s="177">
        <v>7000</v>
      </c>
    </row>
    <row r="64" spans="1:5" x14ac:dyDescent="0.35">
      <c r="A64" s="118"/>
      <c r="B64" s="116" t="s">
        <v>164</v>
      </c>
      <c r="C64" s="128" t="s">
        <v>10</v>
      </c>
      <c r="D64" s="117"/>
      <c r="E64" s="176"/>
    </row>
    <row r="65" spans="1:5" x14ac:dyDescent="0.35">
      <c r="A65" s="118"/>
      <c r="B65" s="28" t="s">
        <v>171</v>
      </c>
      <c r="C65" s="126" t="s">
        <v>11</v>
      </c>
      <c r="D65" s="117"/>
      <c r="E65" s="117"/>
    </row>
    <row r="66" spans="1:5" x14ac:dyDescent="0.35">
      <c r="A66" s="118"/>
      <c r="B66" s="28" t="s">
        <v>172</v>
      </c>
      <c r="C66" s="126" t="s">
        <v>12</v>
      </c>
      <c r="D66" s="117"/>
      <c r="E66" s="117"/>
    </row>
    <row r="67" spans="1:5" x14ac:dyDescent="0.35">
      <c r="A67" s="28"/>
      <c r="B67" s="28" t="s">
        <v>161</v>
      </c>
      <c r="C67" s="28"/>
      <c r="D67" s="28"/>
      <c r="E67" s="178"/>
    </row>
    <row r="68" spans="1:5" x14ac:dyDescent="0.35">
      <c r="A68" s="118"/>
      <c r="B68" s="28" t="s">
        <v>162</v>
      </c>
      <c r="C68" s="128"/>
      <c r="D68" s="117"/>
      <c r="E68" s="176"/>
    </row>
    <row r="69" spans="1:5" ht="21.75" thickBot="1" x14ac:dyDescent="0.4">
      <c r="A69" s="135"/>
      <c r="B69" s="86" t="s">
        <v>163</v>
      </c>
      <c r="C69" s="131"/>
      <c r="D69" s="97"/>
      <c r="E69" s="179"/>
    </row>
    <row r="70" spans="1:5" x14ac:dyDescent="0.35">
      <c r="A70" s="118">
        <v>10</v>
      </c>
      <c r="B70" s="116" t="s">
        <v>148</v>
      </c>
      <c r="C70" s="128" t="s">
        <v>9</v>
      </c>
      <c r="D70" s="117">
        <v>7000</v>
      </c>
      <c r="E70" s="176">
        <v>7000</v>
      </c>
    </row>
    <row r="71" spans="1:5" x14ac:dyDescent="0.35">
      <c r="A71" s="118"/>
      <c r="B71" s="116" t="s">
        <v>149</v>
      </c>
      <c r="C71" s="128" t="s">
        <v>10</v>
      </c>
      <c r="D71" s="117"/>
      <c r="E71" s="176"/>
    </row>
    <row r="72" spans="1:5" x14ac:dyDescent="0.35">
      <c r="A72" s="118"/>
      <c r="B72" s="116" t="s">
        <v>173</v>
      </c>
      <c r="C72" s="126" t="s">
        <v>11</v>
      </c>
      <c r="D72" s="117"/>
      <c r="E72" s="117"/>
    </row>
    <row r="73" spans="1:5" x14ac:dyDescent="0.35">
      <c r="A73" s="118"/>
      <c r="B73" s="28" t="s">
        <v>8</v>
      </c>
      <c r="C73" s="126" t="s">
        <v>12</v>
      </c>
      <c r="D73" s="117"/>
      <c r="E73" s="176"/>
    </row>
    <row r="74" spans="1:5" ht="21.75" thickBot="1" x14ac:dyDescent="0.4">
      <c r="A74" s="135"/>
      <c r="B74" s="127"/>
      <c r="C74" s="86"/>
      <c r="D74" s="97"/>
      <c r="E74" s="179"/>
    </row>
    <row r="75" spans="1:5" x14ac:dyDescent="0.35">
      <c r="A75" s="136">
        <v>11</v>
      </c>
      <c r="B75" s="134" t="s">
        <v>144</v>
      </c>
      <c r="C75" s="130" t="s">
        <v>9</v>
      </c>
      <c r="D75" s="137">
        <v>6000</v>
      </c>
      <c r="E75" s="177">
        <v>6000</v>
      </c>
    </row>
    <row r="76" spans="1:5" x14ac:dyDescent="0.35">
      <c r="A76" s="118"/>
      <c r="B76" s="116" t="s">
        <v>174</v>
      </c>
      <c r="C76" s="128" t="s">
        <v>10</v>
      </c>
      <c r="D76" s="117"/>
      <c r="E76" s="176"/>
    </row>
    <row r="77" spans="1:5" x14ac:dyDescent="0.35">
      <c r="A77" s="118"/>
      <c r="B77" s="116" t="s">
        <v>145</v>
      </c>
      <c r="C77" s="126" t="s">
        <v>11</v>
      </c>
      <c r="D77" s="117"/>
      <c r="E77" s="176"/>
    </row>
    <row r="78" spans="1:5" x14ac:dyDescent="0.35">
      <c r="A78" s="118"/>
      <c r="B78" s="116" t="s">
        <v>175</v>
      </c>
      <c r="C78" s="126" t="s">
        <v>12</v>
      </c>
      <c r="D78" s="117"/>
      <c r="E78" s="176"/>
    </row>
    <row r="79" spans="1:5" ht="21.75" thickBot="1" x14ac:dyDescent="0.4">
      <c r="A79" s="135"/>
      <c r="B79" s="127" t="s">
        <v>186</v>
      </c>
      <c r="C79" s="129"/>
      <c r="D79" s="97"/>
      <c r="E79" s="179"/>
    </row>
    <row r="80" spans="1:5" x14ac:dyDescent="0.35">
      <c r="A80" s="138"/>
      <c r="B80" s="132"/>
      <c r="C80" s="132"/>
      <c r="D80" s="95"/>
      <c r="E80" s="138"/>
    </row>
    <row r="81" spans="1:5" x14ac:dyDescent="0.35">
      <c r="A81" s="139"/>
      <c r="B81" s="93"/>
      <c r="C81" s="93"/>
      <c r="D81" s="96"/>
      <c r="E81" s="216">
        <v>103</v>
      </c>
    </row>
    <row r="82" spans="1:5" x14ac:dyDescent="0.35">
      <c r="A82" s="139"/>
      <c r="B82" s="93"/>
      <c r="C82" s="93"/>
      <c r="D82" s="96"/>
      <c r="E82" s="139"/>
    </row>
    <row r="83" spans="1:5" ht="21.75" thickBot="1" x14ac:dyDescent="0.4">
      <c r="A83" s="139"/>
      <c r="B83" s="93"/>
      <c r="C83" s="93"/>
      <c r="D83" s="96"/>
      <c r="E83" s="139"/>
    </row>
    <row r="84" spans="1:5" x14ac:dyDescent="0.35">
      <c r="A84" s="227" t="s">
        <v>2</v>
      </c>
      <c r="B84" s="75"/>
      <c r="C84" s="67" t="s">
        <v>130</v>
      </c>
      <c r="D84" s="68" t="s">
        <v>1</v>
      </c>
      <c r="E84" s="67" t="s">
        <v>285</v>
      </c>
    </row>
    <row r="85" spans="1:5" x14ac:dyDescent="0.35">
      <c r="A85" s="228"/>
      <c r="B85" s="76" t="s">
        <v>270</v>
      </c>
      <c r="C85" s="69" t="s">
        <v>131</v>
      </c>
      <c r="D85" s="70" t="s">
        <v>3</v>
      </c>
      <c r="E85" s="69" t="s">
        <v>286</v>
      </c>
    </row>
    <row r="86" spans="1:5" ht="21.75" thickBot="1" x14ac:dyDescent="0.4">
      <c r="A86" s="229"/>
      <c r="B86" s="72"/>
      <c r="C86" s="71"/>
      <c r="D86" s="73"/>
      <c r="E86" s="71" t="s">
        <v>3</v>
      </c>
    </row>
    <row r="87" spans="1:5" x14ac:dyDescent="0.35">
      <c r="A87" s="118">
        <v>12</v>
      </c>
      <c r="B87" s="116" t="s">
        <v>151</v>
      </c>
      <c r="C87" s="128" t="s">
        <v>9</v>
      </c>
      <c r="D87" s="117">
        <v>7000</v>
      </c>
      <c r="E87" s="176">
        <v>7000</v>
      </c>
    </row>
    <row r="88" spans="1:5" x14ac:dyDescent="0.35">
      <c r="A88" s="118"/>
      <c r="B88" s="116" t="s">
        <v>164</v>
      </c>
      <c r="C88" s="128" t="s">
        <v>10</v>
      </c>
      <c r="D88" s="117"/>
      <c r="E88" s="176"/>
    </row>
    <row r="89" spans="1:5" x14ac:dyDescent="0.35">
      <c r="A89" s="118"/>
      <c r="B89" s="28" t="s">
        <v>176</v>
      </c>
      <c r="C89" s="126" t="s">
        <v>11</v>
      </c>
      <c r="D89" s="117"/>
      <c r="E89" s="117"/>
    </row>
    <row r="90" spans="1:5" x14ac:dyDescent="0.35">
      <c r="A90" s="118"/>
      <c r="B90" s="28" t="s">
        <v>177</v>
      </c>
      <c r="C90" s="126" t="s">
        <v>12</v>
      </c>
      <c r="D90" s="117"/>
      <c r="E90" s="117"/>
    </row>
    <row r="91" spans="1:5" x14ac:dyDescent="0.35">
      <c r="A91" s="28"/>
      <c r="B91" s="28" t="s">
        <v>178</v>
      </c>
      <c r="C91" s="28"/>
      <c r="D91" s="28"/>
      <c r="E91" s="178"/>
    </row>
    <row r="92" spans="1:5" x14ac:dyDescent="0.35">
      <c r="A92" s="118"/>
      <c r="B92" s="28" t="s">
        <v>13</v>
      </c>
      <c r="C92" s="128"/>
      <c r="D92" s="117"/>
      <c r="E92" s="176"/>
    </row>
    <row r="93" spans="1:5" ht="21.75" thickBot="1" x14ac:dyDescent="0.4">
      <c r="A93" s="135"/>
      <c r="B93" s="86" t="s">
        <v>14</v>
      </c>
      <c r="C93" s="131"/>
      <c r="D93" s="97"/>
      <c r="E93" s="179"/>
    </row>
    <row r="94" spans="1:5" x14ac:dyDescent="0.35">
      <c r="A94" s="136">
        <v>13</v>
      </c>
      <c r="B94" s="134" t="s">
        <v>148</v>
      </c>
      <c r="C94" s="130" t="s">
        <v>9</v>
      </c>
      <c r="D94" s="137">
        <v>7000</v>
      </c>
      <c r="E94" s="177">
        <v>7000</v>
      </c>
    </row>
    <row r="95" spans="1:5" x14ac:dyDescent="0.35">
      <c r="A95" s="118"/>
      <c r="B95" s="116" t="s">
        <v>149</v>
      </c>
      <c r="C95" s="128" t="s">
        <v>10</v>
      </c>
      <c r="D95" s="117"/>
      <c r="E95" s="176"/>
    </row>
    <row r="96" spans="1:5" x14ac:dyDescent="0.35">
      <c r="A96" s="118"/>
      <c r="B96" s="116" t="s">
        <v>179</v>
      </c>
      <c r="C96" s="126" t="s">
        <v>11</v>
      </c>
      <c r="D96" s="117"/>
      <c r="E96" s="117"/>
    </row>
    <row r="97" spans="1:5" ht="21.75" thickBot="1" x14ac:dyDescent="0.4">
      <c r="A97" s="135"/>
      <c r="B97" s="86" t="s">
        <v>168</v>
      </c>
      <c r="C97" s="129" t="s">
        <v>12</v>
      </c>
      <c r="D97" s="97"/>
      <c r="E97" s="179"/>
    </row>
    <row r="98" spans="1:5" x14ac:dyDescent="0.35">
      <c r="A98" s="118">
        <v>14</v>
      </c>
      <c r="B98" s="116" t="s">
        <v>144</v>
      </c>
      <c r="C98" s="128" t="s">
        <v>9</v>
      </c>
      <c r="D98" s="117">
        <v>6000</v>
      </c>
      <c r="E98" s="176">
        <v>6000</v>
      </c>
    </row>
    <row r="99" spans="1:5" x14ac:dyDescent="0.35">
      <c r="A99" s="118"/>
      <c r="B99" s="116" t="s">
        <v>180</v>
      </c>
      <c r="C99" s="128" t="s">
        <v>10</v>
      </c>
      <c r="D99" s="117"/>
      <c r="E99" s="176"/>
    </row>
    <row r="100" spans="1:5" x14ac:dyDescent="0.35">
      <c r="A100" s="118"/>
      <c r="B100" s="116" t="s">
        <v>145</v>
      </c>
      <c r="C100" s="126" t="s">
        <v>11</v>
      </c>
      <c r="D100" s="117"/>
      <c r="E100" s="176"/>
    </row>
    <row r="101" spans="1:5" x14ac:dyDescent="0.35">
      <c r="A101" s="118"/>
      <c r="B101" s="116" t="s">
        <v>181</v>
      </c>
      <c r="C101" s="126" t="s">
        <v>12</v>
      </c>
      <c r="D101" s="117"/>
      <c r="E101" s="176"/>
    </row>
    <row r="102" spans="1:5" ht="21.75" thickBot="1" x14ac:dyDescent="0.4">
      <c r="A102" s="118"/>
      <c r="B102" s="116" t="s">
        <v>182</v>
      </c>
      <c r="C102" s="126"/>
      <c r="D102" s="117"/>
      <c r="E102" s="176"/>
    </row>
    <row r="103" spans="1:5" x14ac:dyDescent="0.35">
      <c r="A103" s="136">
        <v>15</v>
      </c>
      <c r="B103" s="134" t="s">
        <v>151</v>
      </c>
      <c r="C103" s="130" t="s">
        <v>9</v>
      </c>
      <c r="D103" s="137">
        <v>7000</v>
      </c>
      <c r="E103" s="177">
        <v>7000</v>
      </c>
    </row>
    <row r="104" spans="1:5" x14ac:dyDescent="0.35">
      <c r="A104" s="118"/>
      <c r="B104" s="116" t="s">
        <v>187</v>
      </c>
      <c r="C104" s="128" t="s">
        <v>10</v>
      </c>
      <c r="D104" s="117"/>
      <c r="E104" s="176"/>
    </row>
    <row r="105" spans="1:5" x14ac:dyDescent="0.35">
      <c r="A105" s="118"/>
      <c r="B105" s="28" t="s">
        <v>176</v>
      </c>
      <c r="C105" s="126" t="s">
        <v>11</v>
      </c>
      <c r="D105" s="117"/>
      <c r="E105" s="117"/>
    </row>
    <row r="106" spans="1:5" x14ac:dyDescent="0.35">
      <c r="A106" s="118"/>
      <c r="B106" s="28" t="s">
        <v>188</v>
      </c>
      <c r="C106" s="126" t="s">
        <v>12</v>
      </c>
      <c r="D106" s="117"/>
      <c r="E106" s="117"/>
    </row>
    <row r="107" spans="1:5" x14ac:dyDescent="0.35">
      <c r="A107" s="28"/>
      <c r="B107" s="28" t="s">
        <v>189</v>
      </c>
      <c r="C107" s="28"/>
      <c r="D107" s="28"/>
      <c r="E107" s="178"/>
    </row>
    <row r="108" spans="1:5" x14ac:dyDescent="0.35">
      <c r="A108" s="118"/>
      <c r="B108" s="28" t="s">
        <v>190</v>
      </c>
      <c r="C108" s="128"/>
      <c r="D108" s="117"/>
      <c r="E108" s="176"/>
    </row>
    <row r="109" spans="1:5" ht="21.75" thickBot="1" x14ac:dyDescent="0.4">
      <c r="A109" s="135"/>
      <c r="B109" s="86" t="s">
        <v>14</v>
      </c>
      <c r="C109" s="131"/>
      <c r="D109" s="97"/>
      <c r="E109" s="179"/>
    </row>
    <row r="110" spans="1:5" x14ac:dyDescent="0.35">
      <c r="A110" s="136">
        <v>16</v>
      </c>
      <c r="B110" s="134" t="s">
        <v>148</v>
      </c>
      <c r="C110" s="130" t="s">
        <v>9</v>
      </c>
      <c r="D110" s="137">
        <v>7000</v>
      </c>
      <c r="E110" s="177">
        <v>7000</v>
      </c>
    </row>
    <row r="111" spans="1:5" x14ac:dyDescent="0.35">
      <c r="A111" s="118"/>
      <c r="B111" s="116" t="s">
        <v>149</v>
      </c>
      <c r="C111" s="128" t="s">
        <v>10</v>
      </c>
      <c r="D111" s="117"/>
      <c r="E111" s="176"/>
    </row>
    <row r="112" spans="1:5" x14ac:dyDescent="0.35">
      <c r="A112" s="118"/>
      <c r="B112" s="116" t="s">
        <v>191</v>
      </c>
      <c r="C112" s="126" t="s">
        <v>11</v>
      </c>
      <c r="D112" s="117"/>
      <c r="E112" s="117"/>
    </row>
    <row r="113" spans="1:5" ht="21.75" thickBot="1" x14ac:dyDescent="0.4">
      <c r="A113" s="135"/>
      <c r="B113" s="86" t="s">
        <v>168</v>
      </c>
      <c r="C113" s="129" t="s">
        <v>12</v>
      </c>
      <c r="D113" s="97"/>
      <c r="E113" s="179"/>
    </row>
    <row r="114" spans="1:5" x14ac:dyDescent="0.35">
      <c r="A114" s="136">
        <v>17</v>
      </c>
      <c r="B114" s="134" t="s">
        <v>144</v>
      </c>
      <c r="C114" s="130" t="s">
        <v>9</v>
      </c>
      <c r="D114" s="137">
        <v>6000</v>
      </c>
      <c r="E114" s="177">
        <v>6000</v>
      </c>
    </row>
    <row r="115" spans="1:5" x14ac:dyDescent="0.35">
      <c r="A115" s="118"/>
      <c r="B115" s="116" t="s">
        <v>192</v>
      </c>
      <c r="C115" s="128" t="s">
        <v>10</v>
      </c>
      <c r="D115" s="117"/>
      <c r="E115" s="176"/>
    </row>
    <row r="116" spans="1:5" x14ac:dyDescent="0.35">
      <c r="A116" s="118"/>
      <c r="B116" s="116" t="s">
        <v>193</v>
      </c>
      <c r="C116" s="126" t="s">
        <v>11</v>
      </c>
      <c r="D116" s="117"/>
      <c r="E116" s="176"/>
    </row>
    <row r="117" spans="1:5" x14ac:dyDescent="0.35">
      <c r="A117" s="118"/>
      <c r="B117" s="116" t="s">
        <v>194</v>
      </c>
      <c r="C117" s="126" t="s">
        <v>12</v>
      </c>
      <c r="D117" s="117"/>
      <c r="E117" s="176"/>
    </row>
    <row r="118" spans="1:5" ht="21.75" thickBot="1" x14ac:dyDescent="0.4">
      <c r="A118" s="135"/>
      <c r="B118" s="127" t="s">
        <v>186</v>
      </c>
      <c r="C118" s="129"/>
      <c r="D118" s="97"/>
      <c r="E118" s="179"/>
    </row>
    <row r="119" spans="1:5" x14ac:dyDescent="0.35">
      <c r="A119" s="138"/>
      <c r="B119" s="132"/>
      <c r="C119" s="132"/>
      <c r="D119" s="95"/>
      <c r="E119" s="138"/>
    </row>
    <row r="120" spans="1:5" x14ac:dyDescent="0.35">
      <c r="A120" s="139"/>
      <c r="B120" s="93"/>
      <c r="C120" s="93"/>
      <c r="D120" s="96"/>
      <c r="E120" s="139"/>
    </row>
    <row r="121" spans="1:5" x14ac:dyDescent="0.35">
      <c r="A121" s="139"/>
      <c r="B121" s="93"/>
      <c r="C121" s="93"/>
      <c r="D121" s="96"/>
      <c r="E121" s="216">
        <v>104</v>
      </c>
    </row>
    <row r="122" spans="1:5" x14ac:dyDescent="0.35">
      <c r="A122" s="139"/>
      <c r="B122" s="93"/>
      <c r="C122" s="93"/>
      <c r="D122" s="96"/>
      <c r="E122" s="139"/>
    </row>
    <row r="123" spans="1:5" ht="21.75" thickBot="1" x14ac:dyDescent="0.4">
      <c r="A123" s="139"/>
      <c r="B123" s="93"/>
      <c r="C123" s="93"/>
      <c r="D123" s="96"/>
      <c r="E123" s="139"/>
    </row>
    <row r="124" spans="1:5" x14ac:dyDescent="0.35">
      <c r="A124" s="227" t="s">
        <v>2</v>
      </c>
      <c r="B124" s="75"/>
      <c r="C124" s="67" t="s">
        <v>130</v>
      </c>
      <c r="D124" s="68" t="s">
        <v>1</v>
      </c>
      <c r="E124" s="67" t="s">
        <v>285</v>
      </c>
    </row>
    <row r="125" spans="1:5" x14ac:dyDescent="0.35">
      <c r="A125" s="228"/>
      <c r="B125" s="76" t="s">
        <v>270</v>
      </c>
      <c r="C125" s="69" t="s">
        <v>131</v>
      </c>
      <c r="D125" s="70" t="s">
        <v>3</v>
      </c>
      <c r="E125" s="69" t="s">
        <v>286</v>
      </c>
    </row>
    <row r="126" spans="1:5" ht="21.75" thickBot="1" x14ac:dyDescent="0.4">
      <c r="A126" s="229"/>
      <c r="B126" s="72"/>
      <c r="C126" s="71"/>
      <c r="D126" s="73"/>
      <c r="E126" s="71" t="s">
        <v>3</v>
      </c>
    </row>
    <row r="127" spans="1:5" x14ac:dyDescent="0.35">
      <c r="A127" s="118">
        <v>18</v>
      </c>
      <c r="B127" s="116" t="s">
        <v>151</v>
      </c>
      <c r="C127" s="128" t="s">
        <v>9</v>
      </c>
      <c r="D127" s="117">
        <v>7000</v>
      </c>
      <c r="E127" s="176">
        <v>7000</v>
      </c>
    </row>
    <row r="128" spans="1:5" x14ac:dyDescent="0.35">
      <c r="A128" s="118"/>
      <c r="B128" s="116" t="s">
        <v>195</v>
      </c>
      <c r="C128" s="128" t="s">
        <v>10</v>
      </c>
      <c r="D128" s="117"/>
      <c r="E128" s="176"/>
    </row>
    <row r="129" spans="1:5" x14ac:dyDescent="0.35">
      <c r="A129" s="118"/>
      <c r="B129" s="28" t="s">
        <v>176</v>
      </c>
      <c r="C129" s="126" t="s">
        <v>11</v>
      </c>
      <c r="D129" s="117"/>
      <c r="E129" s="117"/>
    </row>
    <row r="130" spans="1:5" x14ac:dyDescent="0.35">
      <c r="A130" s="118"/>
      <c r="B130" s="28" t="s">
        <v>177</v>
      </c>
      <c r="C130" s="126" t="s">
        <v>12</v>
      </c>
      <c r="D130" s="117"/>
      <c r="E130" s="117"/>
    </row>
    <row r="131" spans="1:5" x14ac:dyDescent="0.35">
      <c r="A131" s="28"/>
      <c r="B131" s="28" t="s">
        <v>196</v>
      </c>
      <c r="C131" s="28"/>
      <c r="D131" s="28"/>
      <c r="E131" s="178"/>
    </row>
    <row r="132" spans="1:5" x14ac:dyDescent="0.35">
      <c r="A132" s="118"/>
      <c r="B132" s="28" t="s">
        <v>197</v>
      </c>
      <c r="C132" s="128"/>
      <c r="D132" s="117"/>
      <c r="E132" s="176"/>
    </row>
    <row r="133" spans="1:5" ht="21.75" thickBot="1" x14ac:dyDescent="0.4">
      <c r="A133" s="135"/>
      <c r="B133" s="86" t="s">
        <v>14</v>
      </c>
      <c r="C133" s="131"/>
      <c r="D133" s="97"/>
      <c r="E133" s="179"/>
    </row>
    <row r="134" spans="1:5" x14ac:dyDescent="0.35">
      <c r="A134" s="136">
        <v>19</v>
      </c>
      <c r="B134" s="134" t="s">
        <v>148</v>
      </c>
      <c r="C134" s="130" t="s">
        <v>9</v>
      </c>
      <c r="D134" s="137">
        <v>7000</v>
      </c>
      <c r="E134" s="177">
        <v>7000</v>
      </c>
    </row>
    <row r="135" spans="1:5" x14ac:dyDescent="0.35">
      <c r="A135" s="118"/>
      <c r="B135" s="116" t="s">
        <v>149</v>
      </c>
      <c r="C135" s="128" t="s">
        <v>10</v>
      </c>
      <c r="D135" s="117"/>
      <c r="E135" s="176"/>
    </row>
    <row r="136" spans="1:5" x14ac:dyDescent="0.35">
      <c r="A136" s="118"/>
      <c r="B136" s="116" t="s">
        <v>198</v>
      </c>
      <c r="C136" s="126" t="s">
        <v>11</v>
      </c>
      <c r="D136" s="117"/>
      <c r="E136" s="117"/>
    </row>
    <row r="137" spans="1:5" ht="21.75" thickBot="1" x14ac:dyDescent="0.4">
      <c r="A137" s="135"/>
      <c r="B137" s="86" t="s">
        <v>199</v>
      </c>
      <c r="C137" s="129" t="s">
        <v>12</v>
      </c>
      <c r="D137" s="97"/>
      <c r="E137" s="179"/>
    </row>
    <row r="138" spans="1:5" x14ac:dyDescent="0.35">
      <c r="A138" s="118">
        <v>20</v>
      </c>
      <c r="B138" s="116" t="s">
        <v>144</v>
      </c>
      <c r="C138" s="128" t="s">
        <v>9</v>
      </c>
      <c r="D138" s="117">
        <v>6000</v>
      </c>
      <c r="E138" s="176">
        <v>6000</v>
      </c>
    </row>
    <row r="139" spans="1:5" x14ac:dyDescent="0.35">
      <c r="A139" s="118"/>
      <c r="B139" s="116" t="s">
        <v>200</v>
      </c>
      <c r="C139" s="128" t="s">
        <v>10</v>
      </c>
      <c r="D139" s="117"/>
      <c r="E139" s="176"/>
    </row>
    <row r="140" spans="1:5" x14ac:dyDescent="0.35">
      <c r="A140" s="118"/>
      <c r="B140" s="116" t="s">
        <v>145</v>
      </c>
      <c r="C140" s="126" t="s">
        <v>11</v>
      </c>
      <c r="D140" s="117"/>
      <c r="E140" s="176"/>
    </row>
    <row r="141" spans="1:5" x14ac:dyDescent="0.35">
      <c r="A141" s="118"/>
      <c r="B141" s="116" t="s">
        <v>194</v>
      </c>
      <c r="C141" s="126" t="s">
        <v>12</v>
      </c>
      <c r="D141" s="117"/>
      <c r="E141" s="176"/>
    </row>
    <row r="142" spans="1:5" ht="21.75" thickBot="1" x14ac:dyDescent="0.4">
      <c r="A142" s="135"/>
      <c r="B142" s="127" t="s">
        <v>186</v>
      </c>
      <c r="C142" s="129"/>
      <c r="D142" s="97"/>
      <c r="E142" s="179"/>
    </row>
    <row r="143" spans="1:5" x14ac:dyDescent="0.35">
      <c r="A143" s="136">
        <v>21</v>
      </c>
      <c r="B143" s="134" t="s">
        <v>151</v>
      </c>
      <c r="C143" s="130" t="s">
        <v>9</v>
      </c>
      <c r="D143" s="137">
        <v>7000</v>
      </c>
      <c r="E143" s="177">
        <v>7000</v>
      </c>
    </row>
    <row r="144" spans="1:5" x14ac:dyDescent="0.35">
      <c r="A144" s="118"/>
      <c r="B144" s="116" t="s">
        <v>201</v>
      </c>
      <c r="C144" s="128" t="s">
        <v>10</v>
      </c>
      <c r="D144" s="117"/>
      <c r="E144" s="176"/>
    </row>
    <row r="145" spans="1:5" x14ac:dyDescent="0.35">
      <c r="A145" s="118"/>
      <c r="B145" s="28" t="s">
        <v>202</v>
      </c>
      <c r="C145" s="126" t="s">
        <v>11</v>
      </c>
      <c r="D145" s="117"/>
      <c r="E145" s="117"/>
    </row>
    <row r="146" spans="1:5" x14ac:dyDescent="0.35">
      <c r="A146" s="118"/>
      <c r="B146" s="28" t="s">
        <v>205</v>
      </c>
      <c r="C146" s="126" t="s">
        <v>12</v>
      </c>
      <c r="D146" s="117"/>
      <c r="E146" s="117"/>
    </row>
    <row r="147" spans="1:5" x14ac:dyDescent="0.35">
      <c r="A147" s="28"/>
      <c r="B147" s="28" t="s">
        <v>204</v>
      </c>
      <c r="C147" s="28"/>
      <c r="D147" s="28"/>
      <c r="E147" s="178"/>
    </row>
    <row r="148" spans="1:5" x14ac:dyDescent="0.35">
      <c r="A148" s="118"/>
      <c r="B148" s="28" t="s">
        <v>156</v>
      </c>
      <c r="C148" s="128"/>
      <c r="D148" s="117"/>
      <c r="E148" s="176"/>
    </row>
    <row r="149" spans="1:5" ht="21.75" thickBot="1" x14ac:dyDescent="0.4">
      <c r="A149" s="135"/>
      <c r="B149" s="86" t="s">
        <v>203</v>
      </c>
      <c r="C149" s="131"/>
      <c r="D149" s="97"/>
      <c r="E149" s="179"/>
    </row>
    <row r="150" spans="1:5" x14ac:dyDescent="0.35">
      <c r="A150" s="118">
        <v>22</v>
      </c>
      <c r="B150" s="116" t="s">
        <v>148</v>
      </c>
      <c r="C150" s="128" t="s">
        <v>9</v>
      </c>
      <c r="D150" s="117">
        <v>7000</v>
      </c>
      <c r="E150" s="176">
        <v>7000</v>
      </c>
    </row>
    <row r="151" spans="1:5" x14ac:dyDescent="0.35">
      <c r="A151" s="118"/>
      <c r="B151" s="116" t="s">
        <v>206</v>
      </c>
      <c r="C151" s="128" t="s">
        <v>10</v>
      </c>
      <c r="D151" s="117"/>
      <c r="E151" s="176"/>
    </row>
    <row r="152" spans="1:5" x14ac:dyDescent="0.35">
      <c r="A152" s="118"/>
      <c r="B152" s="116" t="s">
        <v>207</v>
      </c>
      <c r="C152" s="126" t="s">
        <v>11</v>
      </c>
      <c r="D152" s="117"/>
      <c r="E152" s="117"/>
    </row>
    <row r="153" spans="1:5" ht="21.75" thickBot="1" x14ac:dyDescent="0.4">
      <c r="A153" s="135"/>
      <c r="B153" s="86" t="s">
        <v>168</v>
      </c>
      <c r="C153" s="129" t="s">
        <v>12</v>
      </c>
      <c r="D153" s="97"/>
      <c r="E153" s="179"/>
    </row>
    <row r="154" spans="1:5" x14ac:dyDescent="0.35">
      <c r="A154" s="118">
        <v>23</v>
      </c>
      <c r="B154" s="116" t="s">
        <v>208</v>
      </c>
      <c r="C154" s="128" t="s">
        <v>9</v>
      </c>
      <c r="D154" s="117">
        <v>6000</v>
      </c>
      <c r="E154" s="176">
        <v>6000</v>
      </c>
    </row>
    <row r="155" spans="1:5" x14ac:dyDescent="0.35">
      <c r="A155" s="118"/>
      <c r="B155" s="116" t="s">
        <v>209</v>
      </c>
      <c r="C155" s="128" t="s">
        <v>10</v>
      </c>
      <c r="D155" s="117"/>
      <c r="E155" s="176"/>
    </row>
    <row r="156" spans="1:5" x14ac:dyDescent="0.35">
      <c r="A156" s="118"/>
      <c r="B156" s="116" t="s">
        <v>210</v>
      </c>
      <c r="C156" s="126" t="s">
        <v>11</v>
      </c>
      <c r="D156" s="117"/>
      <c r="E156" s="176"/>
    </row>
    <row r="157" spans="1:5" x14ac:dyDescent="0.35">
      <c r="A157" s="118"/>
      <c r="B157" s="116" t="s">
        <v>211</v>
      </c>
      <c r="C157" s="126" t="s">
        <v>12</v>
      </c>
      <c r="D157" s="117"/>
      <c r="E157" s="176"/>
    </row>
    <row r="158" spans="1:5" ht="21.75" thickBot="1" x14ac:dyDescent="0.4">
      <c r="A158" s="135"/>
      <c r="B158" s="127" t="s">
        <v>170</v>
      </c>
      <c r="C158" s="129"/>
      <c r="D158" s="97"/>
      <c r="E158" s="179"/>
    </row>
    <row r="159" spans="1:5" x14ac:dyDescent="0.35">
      <c r="A159" s="138"/>
      <c r="B159" s="132"/>
      <c r="C159" s="132"/>
      <c r="D159" s="95"/>
      <c r="E159" s="138"/>
    </row>
    <row r="160" spans="1:5" x14ac:dyDescent="0.35">
      <c r="A160" s="139"/>
      <c r="B160" s="93"/>
      <c r="C160" s="93"/>
      <c r="D160" s="96"/>
      <c r="E160" s="139"/>
    </row>
    <row r="161" spans="1:5" x14ac:dyDescent="0.35">
      <c r="A161" s="139"/>
      <c r="B161" s="93"/>
      <c r="C161" s="93"/>
      <c r="D161" s="96"/>
      <c r="E161" s="216">
        <v>105</v>
      </c>
    </row>
    <row r="162" spans="1:5" x14ac:dyDescent="0.35">
      <c r="A162" s="139"/>
      <c r="B162" s="93"/>
      <c r="C162" s="93"/>
      <c r="D162" s="96"/>
      <c r="E162" s="139"/>
    </row>
    <row r="163" spans="1:5" ht="21.75" thickBot="1" x14ac:dyDescent="0.4">
      <c r="A163" s="139"/>
      <c r="B163" s="93"/>
      <c r="C163" s="93"/>
      <c r="D163" s="96"/>
      <c r="E163" s="139"/>
    </row>
    <row r="164" spans="1:5" x14ac:dyDescent="0.35">
      <c r="A164" s="227" t="s">
        <v>2</v>
      </c>
      <c r="B164" s="75"/>
      <c r="C164" s="67" t="s">
        <v>130</v>
      </c>
      <c r="D164" s="68" t="s">
        <v>1</v>
      </c>
      <c r="E164" s="67" t="s">
        <v>285</v>
      </c>
    </row>
    <row r="165" spans="1:5" x14ac:dyDescent="0.35">
      <c r="A165" s="228"/>
      <c r="B165" s="76" t="s">
        <v>270</v>
      </c>
      <c r="C165" s="69" t="s">
        <v>131</v>
      </c>
      <c r="D165" s="70" t="s">
        <v>3</v>
      </c>
      <c r="E165" s="69" t="s">
        <v>286</v>
      </c>
    </row>
    <row r="166" spans="1:5" ht="21.75" thickBot="1" x14ac:dyDescent="0.4">
      <c r="A166" s="229"/>
      <c r="B166" s="72"/>
      <c r="C166" s="71"/>
      <c r="D166" s="73"/>
      <c r="E166" s="71" t="s">
        <v>3</v>
      </c>
    </row>
    <row r="167" spans="1:5" x14ac:dyDescent="0.35">
      <c r="A167" s="118">
        <v>24</v>
      </c>
      <c r="B167" s="116" t="s">
        <v>151</v>
      </c>
      <c r="C167" s="128" t="s">
        <v>9</v>
      </c>
      <c r="D167" s="117">
        <v>7000</v>
      </c>
      <c r="E167" s="176">
        <v>7000</v>
      </c>
    </row>
    <row r="168" spans="1:5" x14ac:dyDescent="0.35">
      <c r="A168" s="118"/>
      <c r="B168" s="116" t="s">
        <v>201</v>
      </c>
      <c r="C168" s="128" t="s">
        <v>10</v>
      </c>
      <c r="D168" s="117"/>
      <c r="E168" s="176"/>
    </row>
    <row r="169" spans="1:5" x14ac:dyDescent="0.35">
      <c r="A169" s="118"/>
      <c r="B169" s="116" t="s">
        <v>214</v>
      </c>
      <c r="C169" s="126" t="s">
        <v>11</v>
      </c>
      <c r="D169" s="117"/>
      <c r="E169" s="117"/>
    </row>
    <row r="170" spans="1:5" x14ac:dyDescent="0.35">
      <c r="A170" s="118"/>
      <c r="B170" s="116" t="s">
        <v>215</v>
      </c>
      <c r="C170" s="126" t="s">
        <v>12</v>
      </c>
      <c r="D170" s="117"/>
      <c r="E170" s="117"/>
    </row>
    <row r="171" spans="1:5" x14ac:dyDescent="0.35">
      <c r="A171" s="28"/>
      <c r="B171" s="116" t="s">
        <v>213</v>
      </c>
      <c r="C171" s="28"/>
      <c r="D171" s="28"/>
      <c r="E171" s="178"/>
    </row>
    <row r="172" spans="1:5" x14ac:dyDescent="0.35">
      <c r="A172" s="118"/>
      <c r="B172" s="116" t="s">
        <v>156</v>
      </c>
      <c r="C172" s="128"/>
      <c r="D172" s="117"/>
      <c r="E172" s="176"/>
    </row>
    <row r="173" spans="1:5" ht="21.75" thickBot="1" x14ac:dyDescent="0.4">
      <c r="A173" s="135"/>
      <c r="B173" s="127" t="s">
        <v>203</v>
      </c>
      <c r="C173" s="131"/>
      <c r="D173" s="97"/>
      <c r="E173" s="179"/>
    </row>
    <row r="174" spans="1:5" x14ac:dyDescent="0.35">
      <c r="A174" s="136">
        <v>25</v>
      </c>
      <c r="B174" s="134" t="s">
        <v>148</v>
      </c>
      <c r="C174" s="130" t="s">
        <v>9</v>
      </c>
      <c r="D174" s="137">
        <v>7000</v>
      </c>
      <c r="E174" s="177">
        <v>7000</v>
      </c>
    </row>
    <row r="175" spans="1:5" x14ac:dyDescent="0.35">
      <c r="A175" s="118"/>
      <c r="B175" s="116" t="s">
        <v>206</v>
      </c>
      <c r="C175" s="128" t="s">
        <v>10</v>
      </c>
      <c r="D175" s="117"/>
      <c r="E175" s="176"/>
    </row>
    <row r="176" spans="1:5" x14ac:dyDescent="0.35">
      <c r="A176" s="118"/>
      <c r="B176" s="116" t="s">
        <v>216</v>
      </c>
      <c r="C176" s="126" t="s">
        <v>11</v>
      </c>
      <c r="D176" s="117"/>
      <c r="E176" s="117"/>
    </row>
    <row r="177" spans="1:5" ht="21.75" thickBot="1" x14ac:dyDescent="0.4">
      <c r="A177" s="135"/>
      <c r="B177" s="86" t="s">
        <v>168</v>
      </c>
      <c r="C177" s="129" t="s">
        <v>12</v>
      </c>
      <c r="D177" s="97"/>
      <c r="E177" s="179"/>
    </row>
    <row r="178" spans="1:5" x14ac:dyDescent="0.35">
      <c r="A178" s="136">
        <v>26</v>
      </c>
      <c r="B178" s="134" t="s">
        <v>144</v>
      </c>
      <c r="C178" s="130" t="s">
        <v>9</v>
      </c>
      <c r="D178" s="137">
        <v>6000</v>
      </c>
      <c r="E178" s="177">
        <v>6000</v>
      </c>
    </row>
    <row r="179" spans="1:5" x14ac:dyDescent="0.35">
      <c r="A179" s="118"/>
      <c r="B179" s="116" t="s">
        <v>217</v>
      </c>
      <c r="C179" s="128" t="s">
        <v>10</v>
      </c>
      <c r="D179" s="117"/>
      <c r="E179" s="176"/>
    </row>
    <row r="180" spans="1:5" x14ac:dyDescent="0.35">
      <c r="A180" s="118"/>
      <c r="B180" s="116" t="s">
        <v>145</v>
      </c>
      <c r="C180" s="126" t="s">
        <v>11</v>
      </c>
      <c r="D180" s="117"/>
      <c r="E180" s="176"/>
    </row>
    <row r="181" spans="1:5" x14ac:dyDescent="0.35">
      <c r="A181" s="118"/>
      <c r="B181" s="116" t="s">
        <v>175</v>
      </c>
      <c r="C181" s="126" t="s">
        <v>12</v>
      </c>
      <c r="D181" s="117"/>
      <c r="E181" s="176"/>
    </row>
    <row r="182" spans="1:5" ht="21.75" thickBot="1" x14ac:dyDescent="0.4">
      <c r="A182" s="135"/>
      <c r="B182" s="127" t="s">
        <v>170</v>
      </c>
      <c r="C182" s="129"/>
      <c r="D182" s="97"/>
      <c r="E182" s="179"/>
    </row>
    <row r="183" spans="1:5" x14ac:dyDescent="0.35">
      <c r="A183" s="136">
        <v>27</v>
      </c>
      <c r="B183" s="134" t="s">
        <v>151</v>
      </c>
      <c r="C183" s="130" t="s">
        <v>9</v>
      </c>
      <c r="D183" s="137">
        <v>7000</v>
      </c>
      <c r="E183" s="177">
        <v>7000</v>
      </c>
    </row>
    <row r="184" spans="1:5" x14ac:dyDescent="0.35">
      <c r="A184" s="118"/>
      <c r="B184" s="116" t="s">
        <v>218</v>
      </c>
      <c r="C184" s="128" t="s">
        <v>10</v>
      </c>
      <c r="D184" s="117"/>
      <c r="E184" s="176"/>
    </row>
    <row r="185" spans="1:5" x14ac:dyDescent="0.35">
      <c r="A185" s="118"/>
      <c r="B185" s="28" t="s">
        <v>295</v>
      </c>
      <c r="C185" s="126" t="s">
        <v>11</v>
      </c>
      <c r="D185" s="117"/>
      <c r="E185" s="117"/>
    </row>
    <row r="186" spans="1:5" x14ac:dyDescent="0.35">
      <c r="A186" s="118"/>
      <c r="B186" s="28" t="s">
        <v>212</v>
      </c>
      <c r="C186" s="126" t="s">
        <v>12</v>
      </c>
      <c r="D186" s="117"/>
      <c r="E186" s="117"/>
    </row>
    <row r="187" spans="1:5" x14ac:dyDescent="0.35">
      <c r="A187" s="28"/>
      <c r="B187" s="28" t="s">
        <v>204</v>
      </c>
      <c r="C187" s="28"/>
      <c r="D187" s="28"/>
      <c r="E187" s="178"/>
    </row>
    <row r="188" spans="1:5" x14ac:dyDescent="0.35">
      <c r="A188" s="118"/>
      <c r="B188" s="28" t="s">
        <v>156</v>
      </c>
      <c r="C188" s="128"/>
      <c r="D188" s="117"/>
      <c r="E188" s="176"/>
    </row>
    <row r="189" spans="1:5" ht="21.75" thickBot="1" x14ac:dyDescent="0.4">
      <c r="A189" s="135"/>
      <c r="B189" s="86" t="s">
        <v>203</v>
      </c>
      <c r="C189" s="131"/>
      <c r="D189" s="97"/>
      <c r="E189" s="179"/>
    </row>
    <row r="190" spans="1:5" x14ac:dyDescent="0.35">
      <c r="A190" s="118">
        <v>28</v>
      </c>
      <c r="B190" s="116" t="s">
        <v>148</v>
      </c>
      <c r="C190" s="128" t="s">
        <v>9</v>
      </c>
      <c r="D190" s="117">
        <v>7000</v>
      </c>
      <c r="E190" s="176">
        <v>7000</v>
      </c>
    </row>
    <row r="191" spans="1:5" x14ac:dyDescent="0.35">
      <c r="A191" s="118"/>
      <c r="B191" s="116" t="s">
        <v>149</v>
      </c>
      <c r="C191" s="128" t="s">
        <v>10</v>
      </c>
      <c r="D191" s="117"/>
      <c r="E191" s="176"/>
    </row>
    <row r="192" spans="1:5" x14ac:dyDescent="0.35">
      <c r="A192" s="118"/>
      <c r="B192" s="116" t="s">
        <v>219</v>
      </c>
      <c r="C192" s="126" t="s">
        <v>11</v>
      </c>
      <c r="D192" s="117"/>
      <c r="E192" s="117"/>
    </row>
    <row r="193" spans="1:5" ht="21.75" thickBot="1" x14ac:dyDescent="0.4">
      <c r="A193" s="135"/>
      <c r="B193" s="86" t="s">
        <v>168</v>
      </c>
      <c r="C193" s="129" t="s">
        <v>12</v>
      </c>
      <c r="D193" s="97"/>
      <c r="E193" s="179"/>
    </row>
    <row r="194" spans="1:5" x14ac:dyDescent="0.35">
      <c r="A194" s="136">
        <v>29</v>
      </c>
      <c r="B194" s="134" t="s">
        <v>144</v>
      </c>
      <c r="C194" s="130" t="s">
        <v>9</v>
      </c>
      <c r="D194" s="137">
        <v>6000</v>
      </c>
      <c r="E194" s="177">
        <v>6000</v>
      </c>
    </row>
    <row r="195" spans="1:5" x14ac:dyDescent="0.35">
      <c r="A195" s="118"/>
      <c r="B195" s="116" t="s">
        <v>220</v>
      </c>
      <c r="C195" s="128" t="s">
        <v>10</v>
      </c>
      <c r="D195" s="117"/>
      <c r="E195" s="176"/>
    </row>
    <row r="196" spans="1:5" x14ac:dyDescent="0.35">
      <c r="A196" s="118"/>
      <c r="B196" s="116" t="s">
        <v>145</v>
      </c>
      <c r="C196" s="126" t="s">
        <v>11</v>
      </c>
      <c r="D196" s="117"/>
      <c r="E196" s="176"/>
    </row>
    <row r="197" spans="1:5" x14ac:dyDescent="0.35">
      <c r="A197" s="118"/>
      <c r="B197" s="116" t="s">
        <v>175</v>
      </c>
      <c r="C197" s="126" t="s">
        <v>12</v>
      </c>
      <c r="D197" s="117"/>
      <c r="E197" s="176"/>
    </row>
    <row r="198" spans="1:5" ht="21.75" thickBot="1" x14ac:dyDescent="0.4">
      <c r="A198" s="135"/>
      <c r="B198" s="127" t="s">
        <v>186</v>
      </c>
      <c r="C198" s="129"/>
      <c r="D198" s="97"/>
      <c r="E198" s="179"/>
    </row>
    <row r="199" spans="1:5" x14ac:dyDescent="0.35">
      <c r="A199" s="138"/>
      <c r="B199" s="132"/>
      <c r="C199" s="132"/>
      <c r="D199" s="95"/>
      <c r="E199" s="138"/>
    </row>
    <row r="200" spans="1:5" x14ac:dyDescent="0.35">
      <c r="A200" s="139"/>
      <c r="B200" s="93"/>
      <c r="C200" s="93"/>
      <c r="D200" s="96"/>
      <c r="E200" s="139"/>
    </row>
    <row r="201" spans="1:5" x14ac:dyDescent="0.35">
      <c r="A201" s="139"/>
      <c r="B201" s="93"/>
      <c r="C201" s="93"/>
      <c r="D201" s="96"/>
      <c r="E201" s="216">
        <v>106</v>
      </c>
    </row>
    <row r="202" spans="1:5" x14ac:dyDescent="0.35">
      <c r="A202" s="139"/>
      <c r="B202" s="93"/>
      <c r="C202" s="93"/>
      <c r="D202" s="96"/>
      <c r="E202" s="139"/>
    </row>
    <row r="203" spans="1:5" ht="21.75" thickBot="1" x14ac:dyDescent="0.4">
      <c r="A203" s="139"/>
      <c r="B203" s="93"/>
      <c r="C203" s="93"/>
      <c r="D203" s="96"/>
      <c r="E203" s="139"/>
    </row>
    <row r="204" spans="1:5" x14ac:dyDescent="0.35">
      <c r="A204" s="227" t="s">
        <v>2</v>
      </c>
      <c r="B204" s="75"/>
      <c r="C204" s="67" t="s">
        <v>130</v>
      </c>
      <c r="D204" s="68" t="s">
        <v>1</v>
      </c>
      <c r="E204" s="67" t="s">
        <v>285</v>
      </c>
    </row>
    <row r="205" spans="1:5" x14ac:dyDescent="0.35">
      <c r="A205" s="228"/>
      <c r="B205" s="76" t="s">
        <v>270</v>
      </c>
      <c r="C205" s="69" t="s">
        <v>131</v>
      </c>
      <c r="D205" s="70" t="s">
        <v>3</v>
      </c>
      <c r="E205" s="69" t="s">
        <v>286</v>
      </c>
    </row>
    <row r="206" spans="1:5" ht="21.75" thickBot="1" x14ac:dyDescent="0.4">
      <c r="A206" s="229"/>
      <c r="B206" s="72"/>
      <c r="C206" s="71"/>
      <c r="D206" s="73"/>
      <c r="E206" s="71" t="s">
        <v>3</v>
      </c>
    </row>
    <row r="207" spans="1:5" x14ac:dyDescent="0.35">
      <c r="A207" s="118">
        <v>30</v>
      </c>
      <c r="B207" s="116" t="s">
        <v>151</v>
      </c>
      <c r="C207" s="128" t="s">
        <v>9</v>
      </c>
      <c r="D207" s="117">
        <v>7000</v>
      </c>
      <c r="E207" s="176">
        <v>7000</v>
      </c>
    </row>
    <row r="208" spans="1:5" x14ac:dyDescent="0.35">
      <c r="A208" s="118"/>
      <c r="B208" s="116" t="s">
        <v>221</v>
      </c>
      <c r="C208" s="128" t="s">
        <v>10</v>
      </c>
      <c r="D208" s="117"/>
      <c r="E208" s="176"/>
    </row>
    <row r="209" spans="1:5" x14ac:dyDescent="0.35">
      <c r="A209" s="118"/>
      <c r="B209" s="28" t="s">
        <v>296</v>
      </c>
      <c r="C209" s="126" t="s">
        <v>11</v>
      </c>
      <c r="D209" s="117"/>
      <c r="E209" s="117"/>
    </row>
    <row r="210" spans="1:5" x14ac:dyDescent="0.35">
      <c r="A210" s="118"/>
      <c r="B210" s="28" t="s">
        <v>215</v>
      </c>
      <c r="C210" s="126" t="s">
        <v>12</v>
      </c>
      <c r="D210" s="117"/>
      <c r="E210" s="117"/>
    </row>
    <row r="211" spans="1:5" x14ac:dyDescent="0.35">
      <c r="A211" s="28"/>
      <c r="B211" s="28" t="s">
        <v>213</v>
      </c>
      <c r="C211" s="28"/>
      <c r="D211" s="28"/>
      <c r="E211" s="178"/>
    </row>
    <row r="212" spans="1:5" x14ac:dyDescent="0.35">
      <c r="A212" s="118"/>
      <c r="B212" s="28" t="s">
        <v>156</v>
      </c>
      <c r="C212" s="128"/>
      <c r="D212" s="117"/>
      <c r="E212" s="176"/>
    </row>
    <row r="213" spans="1:5" ht="21.75" thickBot="1" x14ac:dyDescent="0.4">
      <c r="A213" s="135"/>
      <c r="B213" s="86" t="s">
        <v>203</v>
      </c>
      <c r="C213" s="131"/>
      <c r="D213" s="97"/>
      <c r="E213" s="179"/>
    </row>
    <row r="214" spans="1:5" x14ac:dyDescent="0.35">
      <c r="A214" s="136">
        <v>31</v>
      </c>
      <c r="B214" s="134" t="s">
        <v>148</v>
      </c>
      <c r="C214" s="130" t="s">
        <v>9</v>
      </c>
      <c r="D214" s="137">
        <v>7000</v>
      </c>
      <c r="E214" s="177">
        <v>7000</v>
      </c>
    </row>
    <row r="215" spans="1:5" x14ac:dyDescent="0.35">
      <c r="A215" s="118"/>
      <c r="B215" s="116" t="s">
        <v>206</v>
      </c>
      <c r="C215" s="128" t="s">
        <v>10</v>
      </c>
      <c r="D215" s="117"/>
      <c r="E215" s="176"/>
    </row>
    <row r="216" spans="1:5" x14ac:dyDescent="0.35">
      <c r="A216" s="118"/>
      <c r="B216" s="116" t="s">
        <v>222</v>
      </c>
      <c r="C216" s="126" t="s">
        <v>11</v>
      </c>
      <c r="D216" s="117"/>
      <c r="E216" s="117"/>
    </row>
    <row r="217" spans="1:5" ht="21.75" thickBot="1" x14ac:dyDescent="0.4">
      <c r="A217" s="135"/>
      <c r="B217" s="86" t="s">
        <v>168</v>
      </c>
      <c r="C217" s="129" t="s">
        <v>12</v>
      </c>
      <c r="D217" s="97"/>
      <c r="E217" s="179"/>
    </row>
    <row r="218" spans="1:5" x14ac:dyDescent="0.35">
      <c r="A218" s="118">
        <v>32</v>
      </c>
      <c r="B218" s="116" t="s">
        <v>144</v>
      </c>
      <c r="C218" s="128" t="s">
        <v>9</v>
      </c>
      <c r="D218" s="117">
        <v>6000</v>
      </c>
      <c r="E218" s="176">
        <v>6000</v>
      </c>
    </row>
    <row r="219" spans="1:5" x14ac:dyDescent="0.35">
      <c r="A219" s="118"/>
      <c r="B219" s="116" t="s">
        <v>223</v>
      </c>
      <c r="C219" s="128" t="s">
        <v>10</v>
      </c>
      <c r="D219" s="117"/>
      <c r="E219" s="176"/>
    </row>
    <row r="220" spans="1:5" x14ac:dyDescent="0.35">
      <c r="A220" s="118"/>
      <c r="B220" s="116" t="s">
        <v>145</v>
      </c>
      <c r="C220" s="126" t="s">
        <v>11</v>
      </c>
      <c r="D220" s="117"/>
      <c r="E220" s="176"/>
    </row>
    <row r="221" spans="1:5" x14ac:dyDescent="0.35">
      <c r="A221" s="118"/>
      <c r="B221" s="116" t="s">
        <v>175</v>
      </c>
      <c r="C221" s="126" t="s">
        <v>12</v>
      </c>
      <c r="D221" s="117"/>
      <c r="E221" s="176"/>
    </row>
    <row r="222" spans="1:5" ht="21.75" thickBot="1" x14ac:dyDescent="0.4">
      <c r="A222" s="86"/>
      <c r="B222" s="127" t="s">
        <v>170</v>
      </c>
      <c r="C222" s="129"/>
      <c r="D222" s="97"/>
      <c r="E222" s="97"/>
    </row>
    <row r="223" spans="1:5" x14ac:dyDescent="0.35">
      <c r="A223" s="136">
        <v>33</v>
      </c>
      <c r="B223" s="134" t="s">
        <v>151</v>
      </c>
      <c r="C223" s="130" t="s">
        <v>9</v>
      </c>
      <c r="D223" s="137">
        <v>7000</v>
      </c>
      <c r="E223" s="177">
        <v>7000</v>
      </c>
    </row>
    <row r="224" spans="1:5" x14ac:dyDescent="0.35">
      <c r="A224" s="118"/>
      <c r="B224" s="116" t="s">
        <v>164</v>
      </c>
      <c r="C224" s="128" t="s">
        <v>10</v>
      </c>
      <c r="D224" s="117"/>
      <c r="E224" s="176"/>
    </row>
    <row r="225" spans="1:5" x14ac:dyDescent="0.35">
      <c r="A225" s="118"/>
      <c r="B225" s="28" t="s">
        <v>297</v>
      </c>
      <c r="C225" s="126" t="s">
        <v>11</v>
      </c>
      <c r="D225" s="117"/>
      <c r="E225" s="117"/>
    </row>
    <row r="226" spans="1:5" x14ac:dyDescent="0.35">
      <c r="A226" s="118"/>
      <c r="B226" s="28" t="s">
        <v>224</v>
      </c>
      <c r="C226" s="126" t="s">
        <v>12</v>
      </c>
      <c r="D226" s="117"/>
      <c r="E226" s="117"/>
    </row>
    <row r="227" spans="1:5" x14ac:dyDescent="0.35">
      <c r="A227" s="28"/>
      <c r="B227" s="28" t="s">
        <v>225</v>
      </c>
      <c r="C227" s="28"/>
      <c r="D227" s="28"/>
      <c r="E227" s="178"/>
    </row>
    <row r="228" spans="1:5" x14ac:dyDescent="0.35">
      <c r="A228" s="118"/>
      <c r="B228" s="28" t="s">
        <v>178</v>
      </c>
      <c r="C228" s="128"/>
      <c r="D228" s="117" t="s">
        <v>4</v>
      </c>
      <c r="E228" s="176"/>
    </row>
    <row r="229" spans="1:5" x14ac:dyDescent="0.35">
      <c r="A229" s="118"/>
      <c r="B229" s="28" t="s">
        <v>13</v>
      </c>
      <c r="C229" s="128"/>
      <c r="D229" s="117"/>
      <c r="E229" s="176"/>
    </row>
    <row r="230" spans="1:5" ht="21.75" thickBot="1" x14ac:dyDescent="0.4">
      <c r="A230" s="135"/>
      <c r="B230" s="86" t="s">
        <v>14</v>
      </c>
      <c r="C230" s="131"/>
      <c r="D230" s="97"/>
      <c r="E230" s="179"/>
    </row>
    <row r="231" spans="1:5" x14ac:dyDescent="0.35">
      <c r="A231" s="118">
        <v>34</v>
      </c>
      <c r="B231" s="116" t="s">
        <v>148</v>
      </c>
      <c r="C231" s="128" t="s">
        <v>9</v>
      </c>
      <c r="D231" s="117">
        <v>7000</v>
      </c>
      <c r="E231" s="176">
        <v>7000</v>
      </c>
    </row>
    <row r="232" spans="1:5" x14ac:dyDescent="0.35">
      <c r="A232" s="118"/>
      <c r="B232" s="116" t="s">
        <v>149</v>
      </c>
      <c r="C232" s="128" t="s">
        <v>10</v>
      </c>
      <c r="D232" s="117"/>
      <c r="E232" s="176"/>
    </row>
    <row r="233" spans="1:5" x14ac:dyDescent="0.35">
      <c r="A233" s="118"/>
      <c r="B233" s="116" t="s">
        <v>226</v>
      </c>
      <c r="C233" s="126" t="s">
        <v>11</v>
      </c>
      <c r="D233" s="117"/>
      <c r="E233" s="117"/>
    </row>
    <row r="234" spans="1:5" ht="21.75" thickBot="1" x14ac:dyDescent="0.4">
      <c r="A234" s="135"/>
      <c r="B234" s="86" t="s">
        <v>168</v>
      </c>
      <c r="C234" s="129" t="s">
        <v>12</v>
      </c>
      <c r="D234" s="97"/>
      <c r="E234" s="179"/>
    </row>
    <row r="235" spans="1:5" x14ac:dyDescent="0.35">
      <c r="A235" s="136">
        <v>35</v>
      </c>
      <c r="B235" s="134" t="s">
        <v>144</v>
      </c>
      <c r="C235" s="130" t="s">
        <v>9</v>
      </c>
      <c r="D235" s="137">
        <v>6000</v>
      </c>
      <c r="E235" s="177">
        <v>6000</v>
      </c>
    </row>
    <row r="236" spans="1:5" x14ac:dyDescent="0.35">
      <c r="A236" s="118"/>
      <c r="B236" s="116" t="s">
        <v>227</v>
      </c>
      <c r="C236" s="128" t="s">
        <v>10</v>
      </c>
      <c r="D236" s="117"/>
      <c r="E236" s="176"/>
    </row>
    <row r="237" spans="1:5" x14ac:dyDescent="0.35">
      <c r="A237" s="118"/>
      <c r="B237" s="116" t="s">
        <v>145</v>
      </c>
      <c r="C237" s="126" t="s">
        <v>11</v>
      </c>
      <c r="D237" s="117"/>
      <c r="E237" s="176"/>
    </row>
    <row r="238" spans="1:5" x14ac:dyDescent="0.35">
      <c r="A238" s="118"/>
      <c r="B238" s="116" t="s">
        <v>175</v>
      </c>
      <c r="C238" s="126" t="s">
        <v>12</v>
      </c>
      <c r="D238" s="117"/>
      <c r="E238" s="176"/>
    </row>
    <row r="239" spans="1:5" ht="21.75" thickBot="1" x14ac:dyDescent="0.4">
      <c r="A239" s="135"/>
      <c r="B239" s="127" t="s">
        <v>170</v>
      </c>
      <c r="C239" s="129"/>
      <c r="D239" s="97"/>
      <c r="E239" s="179"/>
    </row>
    <row r="240" spans="1:5" x14ac:dyDescent="0.35">
      <c r="A240" s="138"/>
      <c r="B240" s="93"/>
      <c r="C240" s="93"/>
      <c r="D240" s="96"/>
      <c r="E240" s="139"/>
    </row>
    <row r="241" spans="1:5" x14ac:dyDescent="0.35">
      <c r="A241" s="139"/>
      <c r="B241" s="93"/>
      <c r="C241" s="93"/>
      <c r="D241" s="96"/>
      <c r="E241" s="216">
        <v>107</v>
      </c>
    </row>
    <row r="242" spans="1:5" x14ac:dyDescent="0.35">
      <c r="A242" s="139"/>
      <c r="B242" s="93"/>
      <c r="C242" s="93"/>
      <c r="D242" s="96"/>
      <c r="E242" s="139"/>
    </row>
    <row r="243" spans="1:5" ht="21.75" thickBot="1" x14ac:dyDescent="0.4">
      <c r="A243" s="140"/>
      <c r="B243" s="133"/>
      <c r="C243" s="133"/>
      <c r="D243" s="141"/>
      <c r="E243" s="140"/>
    </row>
    <row r="244" spans="1:5" x14ac:dyDescent="0.35">
      <c r="A244" s="227" t="s">
        <v>2</v>
      </c>
      <c r="B244" s="75"/>
      <c r="C244" s="67" t="s">
        <v>130</v>
      </c>
      <c r="D244" s="68" t="s">
        <v>1</v>
      </c>
      <c r="E244" s="67" t="s">
        <v>285</v>
      </c>
    </row>
    <row r="245" spans="1:5" x14ac:dyDescent="0.35">
      <c r="A245" s="228"/>
      <c r="B245" s="76" t="s">
        <v>270</v>
      </c>
      <c r="C245" s="69" t="s">
        <v>131</v>
      </c>
      <c r="D245" s="70" t="s">
        <v>3</v>
      </c>
      <c r="E245" s="69" t="s">
        <v>286</v>
      </c>
    </row>
    <row r="246" spans="1:5" ht="21.75" thickBot="1" x14ac:dyDescent="0.4">
      <c r="A246" s="229"/>
      <c r="B246" s="72"/>
      <c r="C246" s="71"/>
      <c r="D246" s="73"/>
      <c r="E246" s="71" t="s">
        <v>3</v>
      </c>
    </row>
    <row r="247" spans="1:5" x14ac:dyDescent="0.35">
      <c r="A247" s="136">
        <v>36</v>
      </c>
      <c r="B247" s="116" t="s">
        <v>151</v>
      </c>
      <c r="C247" s="128" t="s">
        <v>9</v>
      </c>
      <c r="D247" s="117">
        <v>7000</v>
      </c>
      <c r="E247" s="176">
        <v>7000</v>
      </c>
    </row>
    <row r="248" spans="1:5" x14ac:dyDescent="0.35">
      <c r="A248" s="118"/>
      <c r="B248" s="116" t="s">
        <v>201</v>
      </c>
      <c r="C248" s="128" t="s">
        <v>10</v>
      </c>
      <c r="D248" s="117"/>
      <c r="E248" s="118"/>
    </row>
    <row r="249" spans="1:5" x14ac:dyDescent="0.35">
      <c r="A249" s="118"/>
      <c r="B249" s="116" t="s">
        <v>228</v>
      </c>
      <c r="C249" s="126" t="s">
        <v>11</v>
      </c>
      <c r="D249" s="117"/>
      <c r="E249" s="116"/>
    </row>
    <row r="250" spans="1:5" x14ac:dyDescent="0.35">
      <c r="A250" s="118"/>
      <c r="B250" s="116" t="s">
        <v>229</v>
      </c>
      <c r="C250" s="126" t="s">
        <v>12</v>
      </c>
      <c r="D250" s="117"/>
      <c r="E250" s="116"/>
    </row>
    <row r="251" spans="1:5" x14ac:dyDescent="0.35">
      <c r="A251" s="28"/>
      <c r="B251" s="116" t="s">
        <v>230</v>
      </c>
      <c r="C251" s="28"/>
      <c r="D251" s="28"/>
      <c r="E251" s="28"/>
    </row>
    <row r="252" spans="1:5" x14ac:dyDescent="0.35">
      <c r="A252" s="118"/>
      <c r="B252" s="116" t="s">
        <v>196</v>
      </c>
      <c r="C252" s="128"/>
      <c r="D252" s="117" t="s">
        <v>4</v>
      </c>
      <c r="E252" s="118"/>
    </row>
    <row r="253" spans="1:5" x14ac:dyDescent="0.35">
      <c r="A253" s="118"/>
      <c r="B253" s="116" t="s">
        <v>197</v>
      </c>
      <c r="C253" s="128"/>
      <c r="D253" s="117"/>
      <c r="E253" s="118"/>
    </row>
    <row r="254" spans="1:5" ht="21.75" thickBot="1" x14ac:dyDescent="0.4">
      <c r="A254" s="135"/>
      <c r="B254" s="86" t="s">
        <v>14</v>
      </c>
      <c r="C254" s="131"/>
      <c r="D254" s="97"/>
      <c r="E254" s="135"/>
    </row>
    <row r="255" spans="1:5" x14ac:dyDescent="0.35">
      <c r="A255" s="136">
        <v>37</v>
      </c>
      <c r="B255" s="134" t="s">
        <v>231</v>
      </c>
      <c r="C255" s="130" t="s">
        <v>9</v>
      </c>
      <c r="D255" s="137">
        <v>7000</v>
      </c>
      <c r="E255" s="177">
        <v>7000</v>
      </c>
    </row>
    <row r="256" spans="1:5" x14ac:dyDescent="0.35">
      <c r="A256" s="118"/>
      <c r="B256" s="116" t="s">
        <v>233</v>
      </c>
      <c r="C256" s="128" t="s">
        <v>10</v>
      </c>
      <c r="D256" s="117"/>
      <c r="E256" s="118"/>
    </row>
    <row r="257" spans="1:5" x14ac:dyDescent="0.35">
      <c r="A257" s="118"/>
      <c r="B257" s="116" t="s">
        <v>232</v>
      </c>
      <c r="C257" s="126" t="s">
        <v>11</v>
      </c>
      <c r="D257" s="117"/>
      <c r="E257" s="116"/>
    </row>
    <row r="258" spans="1:5" ht="21.75" thickBot="1" x14ac:dyDescent="0.4">
      <c r="A258" s="118"/>
      <c r="B258" s="28" t="s">
        <v>4</v>
      </c>
      <c r="C258" s="126" t="s">
        <v>12</v>
      </c>
      <c r="D258" s="117"/>
      <c r="E258" s="118"/>
    </row>
    <row r="259" spans="1:5" ht="21.75" thickBot="1" x14ac:dyDescent="0.4">
      <c r="A259" s="150"/>
      <c r="B259" s="151"/>
      <c r="C259" s="152"/>
      <c r="D259" s="53">
        <f>D255+D247+D235+D231+D223+D218+D214+D207+D194+D190+D183+D178+D174+D167+D154+D150+D143+D138+D134+D127+D114+D110+D103+D98+D94+D87+D75+D70+D63+D58+D54+D47+D33+D29+D22+D17+D10</f>
        <v>290000</v>
      </c>
      <c r="E259" s="55">
        <f>E255+E247+E235+E231+E223+E218+E214+E207+E194+E190+E183+E178+E174+E167+E154+E150+E143+E138+E134+E127+E114+E110+E103+E98+E94+E87+E75+E70+E63+E58+E54+E47+E33+E29+E22+E17+E10</f>
        <v>300000</v>
      </c>
    </row>
    <row r="260" spans="1:5" ht="21.75" thickBot="1" x14ac:dyDescent="0.4">
      <c r="A260" s="153"/>
      <c r="B260" s="154"/>
      <c r="C260" s="155"/>
      <c r="D260" s="56">
        <f>D259</f>
        <v>290000</v>
      </c>
      <c r="E260" s="180">
        <f>E255+E247+E235+E231+E223+E218+E214+E207+E194+E190+E183+E178+E174+E167+E154+E150+E143+E138+E134+E127+E114+E110+E103+E98+E94+E87+E75+E70+E63+E58+E54+E47+E33+E29+E22+E17+E10</f>
        <v>300000</v>
      </c>
    </row>
    <row r="261" spans="1:5" x14ac:dyDescent="0.35">
      <c r="A261" s="139"/>
      <c r="C261" s="93"/>
      <c r="D261" s="96"/>
      <c r="E261" s="93"/>
    </row>
    <row r="262" spans="1:5" x14ac:dyDescent="0.35">
      <c r="A262" s="139"/>
      <c r="C262" s="93"/>
      <c r="D262" s="96"/>
      <c r="E262" s="93"/>
    </row>
    <row r="263" spans="1:5" x14ac:dyDescent="0.35">
      <c r="A263" s="139"/>
      <c r="C263" s="93"/>
      <c r="D263" s="96"/>
      <c r="E263" s="93"/>
    </row>
    <row r="264" spans="1:5" x14ac:dyDescent="0.35">
      <c r="A264" s="139"/>
      <c r="C264" s="93"/>
      <c r="D264" s="96"/>
      <c r="E264" s="93"/>
    </row>
    <row r="265" spans="1:5" x14ac:dyDescent="0.35">
      <c r="A265" s="139"/>
      <c r="C265" s="93"/>
      <c r="D265" s="96"/>
      <c r="E265" s="93"/>
    </row>
    <row r="266" spans="1:5" x14ac:dyDescent="0.35">
      <c r="A266" s="139"/>
      <c r="C266" s="93"/>
      <c r="D266" s="96"/>
      <c r="E266" s="93"/>
    </row>
    <row r="267" spans="1:5" x14ac:dyDescent="0.35">
      <c r="A267" s="139"/>
      <c r="C267" s="93"/>
      <c r="D267" s="96"/>
      <c r="E267" s="93"/>
    </row>
    <row r="268" spans="1:5" x14ac:dyDescent="0.35">
      <c r="A268" s="139"/>
      <c r="C268" s="93"/>
      <c r="D268" s="96"/>
      <c r="E268" s="93"/>
    </row>
    <row r="269" spans="1:5" x14ac:dyDescent="0.35">
      <c r="A269" s="139"/>
      <c r="C269" s="93"/>
      <c r="D269" s="96"/>
      <c r="E269" s="93"/>
    </row>
    <row r="270" spans="1:5" x14ac:dyDescent="0.35">
      <c r="A270" s="139"/>
      <c r="C270" s="93"/>
      <c r="D270" s="96"/>
      <c r="E270" s="93"/>
    </row>
    <row r="271" spans="1:5" x14ac:dyDescent="0.35">
      <c r="A271" s="139"/>
      <c r="C271" s="93"/>
      <c r="D271" s="96"/>
      <c r="E271" s="93"/>
    </row>
    <row r="272" spans="1:5" x14ac:dyDescent="0.35">
      <c r="A272" s="139"/>
      <c r="C272" s="93"/>
      <c r="D272" s="96"/>
      <c r="E272" s="93"/>
    </row>
    <row r="273" spans="1:5" x14ac:dyDescent="0.35">
      <c r="A273" s="139"/>
      <c r="C273" s="93"/>
      <c r="D273" s="96"/>
      <c r="E273" s="93"/>
    </row>
    <row r="274" spans="1:5" x14ac:dyDescent="0.35">
      <c r="A274" s="139"/>
      <c r="C274" s="93"/>
      <c r="D274" s="96"/>
      <c r="E274" s="93"/>
    </row>
    <row r="275" spans="1:5" x14ac:dyDescent="0.35">
      <c r="A275" s="139"/>
      <c r="C275" s="93"/>
      <c r="D275" s="96"/>
      <c r="E275" s="93"/>
    </row>
    <row r="276" spans="1:5" x14ac:dyDescent="0.35">
      <c r="A276" s="139"/>
      <c r="C276" s="93"/>
      <c r="D276" s="96"/>
      <c r="E276" s="93"/>
    </row>
    <row r="277" spans="1:5" x14ac:dyDescent="0.35">
      <c r="A277" s="17"/>
      <c r="B277" s="26"/>
      <c r="C277" s="1"/>
      <c r="D277" s="23"/>
      <c r="E277" s="1"/>
    </row>
    <row r="278" spans="1:5" x14ac:dyDescent="0.35">
      <c r="A278" s="17"/>
      <c r="B278" s="26"/>
      <c r="C278" s="1"/>
      <c r="D278" s="23"/>
      <c r="E278" s="1"/>
    </row>
    <row r="279" spans="1:5" x14ac:dyDescent="0.35">
      <c r="A279" s="17"/>
      <c r="B279" s="26"/>
      <c r="C279" s="1"/>
      <c r="D279" s="23"/>
      <c r="E279" s="1"/>
    </row>
    <row r="280" spans="1:5" x14ac:dyDescent="0.35">
      <c r="A280" s="17"/>
      <c r="B280" s="26"/>
      <c r="C280" s="1"/>
      <c r="D280" s="23"/>
      <c r="E280" s="1"/>
    </row>
    <row r="281" spans="1:5" x14ac:dyDescent="0.35">
      <c r="A281" s="17"/>
      <c r="B281" s="26"/>
      <c r="C281" s="1"/>
      <c r="D281" s="23"/>
      <c r="E281" s="1"/>
    </row>
    <row r="282" spans="1:5" x14ac:dyDescent="0.35">
      <c r="A282" s="17"/>
      <c r="B282" s="26"/>
      <c r="C282" s="1"/>
      <c r="D282" s="23"/>
      <c r="E282" s="1"/>
    </row>
    <row r="283" spans="1:5" x14ac:dyDescent="0.35">
      <c r="A283" s="17"/>
      <c r="B283" s="26"/>
      <c r="C283" s="1"/>
      <c r="D283" s="23"/>
      <c r="E283" s="1"/>
    </row>
    <row r="284" spans="1:5" x14ac:dyDescent="0.35">
      <c r="A284" s="17"/>
      <c r="B284" s="26"/>
      <c r="C284" s="1"/>
      <c r="D284" s="23"/>
      <c r="E284" s="1"/>
    </row>
    <row r="285" spans="1:5" x14ac:dyDescent="0.35">
      <c r="A285" s="17"/>
      <c r="B285" s="26"/>
      <c r="C285" s="1"/>
      <c r="D285" s="23"/>
      <c r="E285" s="1"/>
    </row>
    <row r="286" spans="1:5" x14ac:dyDescent="0.35">
      <c r="A286" s="17"/>
      <c r="B286" s="26"/>
      <c r="C286" s="1"/>
      <c r="D286" s="23"/>
      <c r="E286" s="1"/>
    </row>
    <row r="287" spans="1:5" x14ac:dyDescent="0.35">
      <c r="A287" s="17"/>
      <c r="B287" s="26"/>
      <c r="C287" s="1"/>
      <c r="D287" s="23"/>
      <c r="E287" s="1"/>
    </row>
    <row r="288" spans="1:5" x14ac:dyDescent="0.35">
      <c r="A288" s="17"/>
      <c r="B288" s="26"/>
      <c r="C288" s="1"/>
      <c r="D288" s="23"/>
      <c r="E288" s="1"/>
    </row>
    <row r="289" spans="1:5" x14ac:dyDescent="0.35">
      <c r="A289" s="17"/>
      <c r="B289" s="26"/>
      <c r="C289" s="1"/>
      <c r="D289" s="23"/>
      <c r="E289" s="1"/>
    </row>
    <row r="290" spans="1:5" x14ac:dyDescent="0.35">
      <c r="A290" s="17"/>
      <c r="B290" s="26"/>
      <c r="C290" s="1"/>
      <c r="D290" s="23"/>
      <c r="E290" s="1"/>
    </row>
    <row r="291" spans="1:5" x14ac:dyDescent="0.35">
      <c r="A291" s="17"/>
      <c r="B291" s="26"/>
      <c r="C291" s="1"/>
      <c r="D291" s="23"/>
      <c r="E291" s="1"/>
    </row>
    <row r="292" spans="1:5" x14ac:dyDescent="0.35">
      <c r="A292" s="17"/>
      <c r="B292" s="26"/>
      <c r="C292" s="1"/>
      <c r="D292" s="23"/>
      <c r="E292" s="1"/>
    </row>
    <row r="293" spans="1:5" x14ac:dyDescent="0.35">
      <c r="A293" s="17"/>
      <c r="B293" s="26"/>
      <c r="C293" s="1"/>
      <c r="D293" s="23"/>
      <c r="E293" s="1"/>
    </row>
    <row r="294" spans="1:5" x14ac:dyDescent="0.35">
      <c r="A294" s="17"/>
      <c r="B294" s="26"/>
      <c r="C294" s="1"/>
      <c r="D294" s="23"/>
      <c r="E294" s="1"/>
    </row>
    <row r="295" spans="1:5" x14ac:dyDescent="0.35">
      <c r="A295" s="17"/>
      <c r="B295" s="26"/>
      <c r="C295" s="1"/>
      <c r="D295" s="23"/>
      <c r="E295" s="1"/>
    </row>
    <row r="296" spans="1:5" x14ac:dyDescent="0.35">
      <c r="A296" s="17"/>
      <c r="B296" s="26"/>
      <c r="C296" s="1"/>
      <c r="D296" s="23"/>
      <c r="E296" s="1"/>
    </row>
    <row r="297" spans="1:5" x14ac:dyDescent="0.35">
      <c r="A297" s="17"/>
      <c r="B297" s="26"/>
      <c r="C297" s="1"/>
      <c r="D297" s="23"/>
      <c r="E297" s="1"/>
    </row>
    <row r="298" spans="1:5" x14ac:dyDescent="0.35">
      <c r="A298" s="17"/>
      <c r="B298" s="26"/>
      <c r="C298" s="1"/>
      <c r="D298" s="23"/>
      <c r="E298" s="1"/>
    </row>
    <row r="299" spans="1:5" x14ac:dyDescent="0.35">
      <c r="A299" s="17"/>
      <c r="B299" s="26"/>
      <c r="C299" s="1"/>
      <c r="D299" s="23"/>
      <c r="E299" s="1"/>
    </row>
    <row r="300" spans="1:5" x14ac:dyDescent="0.35">
      <c r="A300" s="17"/>
      <c r="B300" s="26"/>
      <c r="C300" s="1"/>
      <c r="D300" s="23"/>
      <c r="E300" s="1"/>
    </row>
    <row r="301" spans="1:5" x14ac:dyDescent="0.35">
      <c r="A301" s="17"/>
      <c r="B301" s="26"/>
      <c r="C301" s="1"/>
      <c r="D301" s="23"/>
      <c r="E301" s="1"/>
    </row>
    <row r="302" spans="1:5" x14ac:dyDescent="0.35">
      <c r="A302" s="17"/>
      <c r="B302" s="26"/>
      <c r="C302" s="1"/>
      <c r="D302" s="23"/>
      <c r="E302" s="1"/>
    </row>
    <row r="303" spans="1:5" x14ac:dyDescent="0.35">
      <c r="A303" s="17"/>
      <c r="B303" s="26"/>
      <c r="C303" s="1"/>
      <c r="D303" s="23"/>
      <c r="E303" s="1"/>
    </row>
    <row r="304" spans="1:5" x14ac:dyDescent="0.35">
      <c r="A304" s="17"/>
      <c r="B304" s="26"/>
      <c r="C304" s="1"/>
      <c r="D304" s="23"/>
      <c r="E304" s="1"/>
    </row>
    <row r="305" spans="1:5" x14ac:dyDescent="0.35">
      <c r="A305" s="17"/>
      <c r="B305" s="26"/>
      <c r="C305" s="1"/>
      <c r="D305" s="23"/>
      <c r="E305" s="1"/>
    </row>
    <row r="306" spans="1:5" x14ac:dyDescent="0.35">
      <c r="A306" s="17"/>
      <c r="B306" s="26"/>
      <c r="C306" s="1"/>
      <c r="D306" s="23"/>
      <c r="E306" s="1"/>
    </row>
    <row r="307" spans="1:5" x14ac:dyDescent="0.35">
      <c r="A307" s="17"/>
      <c r="B307" s="26"/>
      <c r="C307" s="1"/>
      <c r="D307" s="23"/>
      <c r="E307" s="1"/>
    </row>
    <row r="308" spans="1:5" x14ac:dyDescent="0.35">
      <c r="A308" s="17"/>
      <c r="B308" s="26"/>
      <c r="C308" s="1"/>
      <c r="D308" s="23"/>
      <c r="E308" s="1"/>
    </row>
    <row r="309" spans="1:5" x14ac:dyDescent="0.35">
      <c r="A309" s="17"/>
      <c r="B309" s="26"/>
      <c r="C309" s="1"/>
      <c r="D309" s="23"/>
      <c r="E309" s="1"/>
    </row>
    <row r="310" spans="1:5" x14ac:dyDescent="0.35">
      <c r="A310" s="17"/>
      <c r="B310" s="26"/>
      <c r="C310" s="1"/>
      <c r="D310" s="23"/>
      <c r="E310" s="1"/>
    </row>
    <row r="311" spans="1:5" x14ac:dyDescent="0.35">
      <c r="A311" s="17"/>
      <c r="B311" s="26"/>
      <c r="C311" s="1"/>
      <c r="D311" s="23"/>
      <c r="E311" s="1"/>
    </row>
    <row r="312" spans="1:5" x14ac:dyDescent="0.35">
      <c r="A312" s="17"/>
      <c r="B312" s="26"/>
      <c r="C312" s="1"/>
      <c r="D312" s="23"/>
      <c r="E312" s="1"/>
    </row>
    <row r="313" spans="1:5" x14ac:dyDescent="0.35">
      <c r="A313" s="17"/>
      <c r="B313" s="26"/>
      <c r="C313" s="1"/>
      <c r="D313" s="23"/>
      <c r="E313" s="1"/>
    </row>
    <row r="314" spans="1:5" x14ac:dyDescent="0.35">
      <c r="A314" s="17"/>
      <c r="B314" s="26"/>
      <c r="C314" s="1"/>
      <c r="D314" s="23"/>
      <c r="E314" s="1"/>
    </row>
    <row r="315" spans="1:5" x14ac:dyDescent="0.35">
      <c r="A315" s="17"/>
      <c r="B315" s="26"/>
      <c r="C315" s="1"/>
      <c r="D315" s="23"/>
      <c r="E315" s="1"/>
    </row>
    <row r="316" spans="1:5" x14ac:dyDescent="0.35">
      <c r="A316" s="17"/>
      <c r="B316" s="26"/>
      <c r="C316" s="1"/>
      <c r="D316" s="23"/>
      <c r="E316" s="1"/>
    </row>
    <row r="317" spans="1:5" x14ac:dyDescent="0.35">
      <c r="A317" s="17"/>
      <c r="B317" s="26"/>
      <c r="C317" s="1"/>
      <c r="D317" s="23"/>
      <c r="E317" s="1"/>
    </row>
    <row r="318" spans="1:5" x14ac:dyDescent="0.35">
      <c r="A318" s="17"/>
      <c r="B318" s="26"/>
      <c r="C318" s="1"/>
      <c r="D318" s="23"/>
      <c r="E318" s="1"/>
    </row>
    <row r="319" spans="1:5" x14ac:dyDescent="0.35">
      <c r="A319" s="17"/>
      <c r="B319" s="26"/>
      <c r="C319" s="1"/>
      <c r="D319" s="23"/>
      <c r="E319" s="1"/>
    </row>
    <row r="320" spans="1:5" x14ac:dyDescent="0.35">
      <c r="A320" s="17"/>
      <c r="B320" s="26"/>
      <c r="C320" s="1"/>
      <c r="D320" s="23"/>
      <c r="E320" s="1"/>
    </row>
    <row r="321" spans="1:5" x14ac:dyDescent="0.35">
      <c r="A321" s="17"/>
      <c r="B321" s="26"/>
      <c r="C321" s="1"/>
      <c r="D321" s="23"/>
      <c r="E321" s="1"/>
    </row>
    <row r="322" spans="1:5" x14ac:dyDescent="0.35">
      <c r="A322" s="17"/>
      <c r="B322" s="26"/>
      <c r="C322" s="1"/>
      <c r="D322" s="23"/>
      <c r="E322" s="1"/>
    </row>
    <row r="323" spans="1:5" x14ac:dyDescent="0.35">
      <c r="A323" s="17"/>
      <c r="B323" s="26"/>
      <c r="C323" s="1"/>
      <c r="D323" s="23"/>
      <c r="E323" s="1"/>
    </row>
    <row r="324" spans="1:5" x14ac:dyDescent="0.35">
      <c r="A324" s="17"/>
      <c r="B324" s="26"/>
      <c r="C324" s="1"/>
      <c r="D324" s="23"/>
      <c r="E324" s="1"/>
    </row>
    <row r="325" spans="1:5" x14ac:dyDescent="0.35">
      <c r="A325" s="17"/>
      <c r="B325" s="26"/>
      <c r="C325" s="1"/>
      <c r="D325" s="23"/>
      <c r="E325" s="1"/>
    </row>
    <row r="326" spans="1:5" x14ac:dyDescent="0.35">
      <c r="A326" s="17"/>
      <c r="B326" s="26"/>
      <c r="C326" s="1"/>
      <c r="D326" s="23"/>
      <c r="E326" s="1"/>
    </row>
    <row r="327" spans="1:5" x14ac:dyDescent="0.35">
      <c r="A327" s="17"/>
      <c r="B327" s="26"/>
      <c r="C327" s="1"/>
      <c r="D327" s="23"/>
      <c r="E327" s="1"/>
    </row>
    <row r="328" spans="1:5" x14ac:dyDescent="0.35">
      <c r="A328" s="17"/>
      <c r="B328" s="26"/>
      <c r="C328" s="1"/>
      <c r="D328" s="23"/>
      <c r="E328" s="1"/>
    </row>
    <row r="329" spans="1:5" x14ac:dyDescent="0.35">
      <c r="A329" s="17"/>
      <c r="B329" s="26"/>
      <c r="C329" s="1"/>
      <c r="D329" s="23"/>
      <c r="E329" s="1"/>
    </row>
    <row r="330" spans="1:5" x14ac:dyDescent="0.35">
      <c r="A330" s="17"/>
      <c r="B330" s="26"/>
      <c r="C330" s="1"/>
      <c r="D330" s="23"/>
      <c r="E330" s="1"/>
    </row>
    <row r="331" spans="1:5" x14ac:dyDescent="0.35">
      <c r="A331" s="17"/>
      <c r="B331" s="26"/>
      <c r="C331" s="1"/>
      <c r="D331" s="23"/>
      <c r="E331" s="1"/>
    </row>
    <row r="332" spans="1:5" x14ac:dyDescent="0.35">
      <c r="A332" s="17"/>
      <c r="B332" s="26"/>
      <c r="C332" s="1"/>
      <c r="D332" s="23"/>
      <c r="E332" s="1"/>
    </row>
    <row r="333" spans="1:5" x14ac:dyDescent="0.35">
      <c r="A333" s="17"/>
      <c r="B333" s="26"/>
      <c r="C333" s="1"/>
      <c r="D333" s="23"/>
      <c r="E333" s="1"/>
    </row>
    <row r="334" spans="1:5" x14ac:dyDescent="0.35">
      <c r="A334" s="17"/>
      <c r="B334" s="26"/>
      <c r="C334" s="1"/>
      <c r="D334" s="23"/>
      <c r="E334" s="1"/>
    </row>
    <row r="335" spans="1:5" x14ac:dyDescent="0.35">
      <c r="A335" s="17"/>
      <c r="B335" s="26"/>
      <c r="C335" s="1"/>
      <c r="D335" s="23"/>
      <c r="E335" s="1"/>
    </row>
    <row r="336" spans="1:5" x14ac:dyDescent="0.35">
      <c r="A336" s="17"/>
      <c r="B336" s="26"/>
      <c r="C336" s="1"/>
      <c r="D336" s="23"/>
      <c r="E336" s="1"/>
    </row>
    <row r="337" spans="1:5" x14ac:dyDescent="0.35">
      <c r="A337" s="17"/>
      <c r="B337" s="26"/>
      <c r="C337" s="1"/>
      <c r="D337" s="23"/>
      <c r="E337" s="1"/>
    </row>
    <row r="338" spans="1:5" x14ac:dyDescent="0.35">
      <c r="A338" s="17"/>
      <c r="B338" s="26"/>
      <c r="C338" s="1"/>
      <c r="D338" s="23"/>
      <c r="E338" s="1"/>
    </row>
    <row r="339" spans="1:5" x14ac:dyDescent="0.35">
      <c r="A339" s="17"/>
      <c r="B339" s="26"/>
      <c r="C339" s="1"/>
      <c r="D339" s="23"/>
      <c r="E339" s="1"/>
    </row>
    <row r="340" spans="1:5" x14ac:dyDescent="0.35">
      <c r="A340" s="17"/>
      <c r="B340" s="26"/>
      <c r="C340" s="1"/>
      <c r="D340" s="23"/>
      <c r="E340" s="1"/>
    </row>
    <row r="341" spans="1:5" x14ac:dyDescent="0.35">
      <c r="A341" s="17"/>
      <c r="B341" s="26"/>
      <c r="C341" s="1"/>
      <c r="D341" s="23"/>
      <c r="E341" s="1"/>
    </row>
    <row r="342" spans="1:5" x14ac:dyDescent="0.35">
      <c r="A342" s="17"/>
      <c r="B342" s="26"/>
      <c r="C342" s="1"/>
      <c r="D342" s="23"/>
      <c r="E342" s="1"/>
    </row>
    <row r="343" spans="1:5" x14ac:dyDescent="0.35">
      <c r="A343" s="17"/>
      <c r="B343" s="26"/>
      <c r="C343" s="1"/>
      <c r="D343" s="23"/>
      <c r="E343" s="1"/>
    </row>
    <row r="344" spans="1:5" x14ac:dyDescent="0.35">
      <c r="A344" s="17"/>
      <c r="B344" s="26"/>
      <c r="C344" s="1"/>
      <c r="D344" s="23"/>
      <c r="E344" s="1"/>
    </row>
    <row r="345" spans="1:5" x14ac:dyDescent="0.35">
      <c r="A345" s="17"/>
      <c r="B345" s="26"/>
      <c r="C345" s="1"/>
      <c r="D345" s="23"/>
      <c r="E345" s="1"/>
    </row>
    <row r="346" spans="1:5" x14ac:dyDescent="0.35">
      <c r="A346" s="17"/>
      <c r="B346" s="26"/>
      <c r="C346" s="1"/>
      <c r="D346" s="23"/>
      <c r="E346" s="1"/>
    </row>
    <row r="347" spans="1:5" x14ac:dyDescent="0.35">
      <c r="A347" s="17"/>
      <c r="B347" s="26"/>
      <c r="C347" s="1"/>
      <c r="D347" s="23"/>
      <c r="E347" s="1"/>
    </row>
    <row r="348" spans="1:5" x14ac:dyDescent="0.35">
      <c r="A348" s="17"/>
      <c r="B348" s="26"/>
      <c r="C348" s="1"/>
      <c r="D348" s="23"/>
      <c r="E348" s="1"/>
    </row>
    <row r="349" spans="1:5" x14ac:dyDescent="0.35">
      <c r="A349" s="17"/>
      <c r="B349" s="26"/>
      <c r="C349" s="1"/>
      <c r="D349" s="23"/>
      <c r="E349" s="1"/>
    </row>
    <row r="350" spans="1:5" x14ac:dyDescent="0.35">
      <c r="A350" s="17"/>
      <c r="B350" s="26"/>
      <c r="C350" s="1"/>
      <c r="D350" s="23"/>
      <c r="E350" s="1"/>
    </row>
    <row r="351" spans="1:5" x14ac:dyDescent="0.35">
      <c r="A351" s="17"/>
      <c r="B351" s="26"/>
      <c r="C351" s="1"/>
      <c r="D351" s="23"/>
      <c r="E351" s="1"/>
    </row>
    <row r="352" spans="1:5" x14ac:dyDescent="0.35">
      <c r="A352" s="17"/>
      <c r="B352" s="26"/>
      <c r="C352" s="1"/>
      <c r="D352" s="23"/>
      <c r="E352" s="1"/>
    </row>
    <row r="353" spans="1:5" x14ac:dyDescent="0.35">
      <c r="A353" s="17"/>
      <c r="B353" s="26"/>
      <c r="C353" s="1"/>
      <c r="D353" s="23"/>
      <c r="E353" s="1"/>
    </row>
    <row r="354" spans="1:5" x14ac:dyDescent="0.35">
      <c r="A354" s="17"/>
      <c r="B354" s="26"/>
      <c r="C354" s="1"/>
      <c r="D354" s="23"/>
      <c r="E354" s="1"/>
    </row>
    <row r="355" spans="1:5" x14ac:dyDescent="0.35">
      <c r="A355" s="17"/>
      <c r="B355" s="26"/>
      <c r="C355" s="1"/>
      <c r="D355" s="23"/>
      <c r="E355" s="1"/>
    </row>
    <row r="356" spans="1:5" x14ac:dyDescent="0.35">
      <c r="A356" s="17"/>
      <c r="B356" s="26"/>
      <c r="C356" s="1"/>
      <c r="D356" s="23"/>
      <c r="E356" s="1"/>
    </row>
    <row r="357" spans="1:5" x14ac:dyDescent="0.35">
      <c r="A357" s="17"/>
      <c r="B357" s="26"/>
      <c r="C357" s="1"/>
      <c r="D357" s="23"/>
      <c r="E357" s="1"/>
    </row>
    <row r="358" spans="1:5" x14ac:dyDescent="0.35">
      <c r="A358" s="17"/>
      <c r="B358" s="26"/>
      <c r="C358" s="1"/>
      <c r="D358" s="23"/>
      <c r="E358" s="1"/>
    </row>
    <row r="359" spans="1:5" x14ac:dyDescent="0.35">
      <c r="A359" s="17"/>
      <c r="B359" s="26"/>
      <c r="C359" s="1"/>
      <c r="D359" s="23"/>
      <c r="E359" s="1"/>
    </row>
    <row r="360" spans="1:5" x14ac:dyDescent="0.35">
      <c r="A360" s="17"/>
      <c r="B360" s="26"/>
      <c r="C360" s="1"/>
      <c r="D360" s="23"/>
      <c r="E360" s="1"/>
    </row>
    <row r="361" spans="1:5" x14ac:dyDescent="0.35">
      <c r="A361" s="17"/>
      <c r="B361" s="26"/>
      <c r="C361" s="1"/>
      <c r="D361" s="23"/>
      <c r="E361" s="1"/>
    </row>
    <row r="362" spans="1:5" x14ac:dyDescent="0.35">
      <c r="A362" s="17"/>
      <c r="B362" s="26"/>
      <c r="C362" s="1"/>
      <c r="D362" s="23"/>
      <c r="E362" s="1"/>
    </row>
    <row r="363" spans="1:5" x14ac:dyDescent="0.35">
      <c r="A363" s="17"/>
      <c r="B363" s="26"/>
      <c r="C363" s="1"/>
      <c r="D363" s="23"/>
      <c r="E363" s="1"/>
    </row>
    <row r="364" spans="1:5" x14ac:dyDescent="0.35">
      <c r="A364" s="17"/>
      <c r="B364" s="26"/>
      <c r="C364" s="1"/>
      <c r="D364" s="23"/>
      <c r="E364" s="1"/>
    </row>
    <row r="365" spans="1:5" x14ac:dyDescent="0.35">
      <c r="A365" s="17"/>
      <c r="B365" s="26"/>
      <c r="C365" s="1"/>
      <c r="D365" s="23"/>
      <c r="E365" s="1"/>
    </row>
    <row r="366" spans="1:5" x14ac:dyDescent="0.35">
      <c r="A366" s="17"/>
      <c r="B366" s="26"/>
      <c r="C366" s="1"/>
      <c r="D366" s="23"/>
      <c r="E366" s="1"/>
    </row>
    <row r="367" spans="1:5" x14ac:dyDescent="0.35">
      <c r="A367" s="17"/>
      <c r="B367" s="26"/>
      <c r="C367" s="1"/>
      <c r="D367" s="23"/>
      <c r="E367" s="1"/>
    </row>
    <row r="368" spans="1:5" x14ac:dyDescent="0.35">
      <c r="A368" s="17"/>
      <c r="B368" s="26"/>
      <c r="C368" s="1"/>
      <c r="D368" s="23"/>
      <c r="E368" s="1"/>
    </row>
    <row r="369" spans="1:5" x14ac:dyDescent="0.35">
      <c r="A369" s="17"/>
      <c r="B369" s="26"/>
      <c r="C369" s="1"/>
      <c r="D369" s="23"/>
      <c r="E369" s="1"/>
    </row>
    <row r="370" spans="1:5" x14ac:dyDescent="0.35">
      <c r="A370" s="17"/>
      <c r="B370" s="26"/>
      <c r="C370" s="1"/>
      <c r="D370" s="23"/>
      <c r="E370" s="1"/>
    </row>
    <row r="371" spans="1:5" x14ac:dyDescent="0.35">
      <c r="A371" s="17"/>
      <c r="B371" s="26"/>
      <c r="C371" s="1"/>
      <c r="D371" s="23"/>
      <c r="E371" s="1"/>
    </row>
    <row r="372" spans="1:5" x14ac:dyDescent="0.35">
      <c r="A372" s="17"/>
      <c r="B372" s="26"/>
      <c r="C372" s="1"/>
      <c r="D372" s="23"/>
      <c r="E372" s="1"/>
    </row>
    <row r="373" spans="1:5" x14ac:dyDescent="0.35">
      <c r="A373" s="17"/>
      <c r="B373" s="26"/>
      <c r="C373" s="1"/>
      <c r="D373" s="23"/>
      <c r="E373" s="1"/>
    </row>
    <row r="374" spans="1:5" x14ac:dyDescent="0.35">
      <c r="A374" s="17"/>
      <c r="B374" s="26"/>
      <c r="C374" s="1"/>
      <c r="D374" s="23"/>
      <c r="E374" s="1"/>
    </row>
    <row r="375" spans="1:5" x14ac:dyDescent="0.35">
      <c r="A375" s="17"/>
      <c r="B375" s="26"/>
      <c r="C375" s="1"/>
      <c r="D375" s="23"/>
      <c r="E375" s="1"/>
    </row>
    <row r="376" spans="1:5" x14ac:dyDescent="0.35">
      <c r="A376" s="17"/>
      <c r="B376" s="26"/>
      <c r="C376" s="1"/>
      <c r="D376" s="23"/>
      <c r="E376" s="1"/>
    </row>
    <row r="377" spans="1:5" x14ac:dyDescent="0.35">
      <c r="A377" s="17"/>
      <c r="B377" s="26"/>
      <c r="C377" s="1"/>
      <c r="D377" s="23"/>
      <c r="E377" s="1"/>
    </row>
    <row r="378" spans="1:5" x14ac:dyDescent="0.35">
      <c r="A378" s="17"/>
      <c r="B378" s="26"/>
      <c r="C378" s="1"/>
      <c r="D378" s="23"/>
      <c r="E378" s="1"/>
    </row>
    <row r="379" spans="1:5" x14ac:dyDescent="0.35">
      <c r="A379" s="17"/>
      <c r="B379" s="26"/>
      <c r="C379" s="1"/>
      <c r="D379" s="23"/>
      <c r="E379" s="1"/>
    </row>
    <row r="380" spans="1:5" x14ac:dyDescent="0.35">
      <c r="A380" s="17"/>
      <c r="B380" s="26"/>
      <c r="C380" s="1"/>
      <c r="D380" s="23"/>
      <c r="E380" s="1"/>
    </row>
    <row r="381" spans="1:5" x14ac:dyDescent="0.35">
      <c r="A381" s="17"/>
      <c r="B381" s="26"/>
      <c r="C381" s="1"/>
      <c r="D381" s="23"/>
      <c r="E381" s="1"/>
    </row>
    <row r="382" spans="1:5" x14ac:dyDescent="0.35">
      <c r="A382" s="17"/>
      <c r="B382" s="26"/>
      <c r="C382" s="1"/>
      <c r="D382" s="23"/>
      <c r="E382" s="1"/>
    </row>
    <row r="383" spans="1:5" x14ac:dyDescent="0.35">
      <c r="A383" s="17"/>
      <c r="B383" s="26"/>
      <c r="C383" s="1"/>
      <c r="D383" s="23"/>
      <c r="E383" s="1"/>
    </row>
    <row r="384" spans="1:5" x14ac:dyDescent="0.35">
      <c r="A384" s="17"/>
      <c r="B384" s="26"/>
      <c r="C384" s="1"/>
      <c r="D384" s="23"/>
      <c r="E384" s="1"/>
    </row>
    <row r="385" spans="1:5" x14ac:dyDescent="0.35">
      <c r="A385" s="17"/>
      <c r="B385" s="26"/>
      <c r="C385" s="1"/>
      <c r="D385" s="23"/>
      <c r="E385" s="1"/>
    </row>
    <row r="386" spans="1:5" x14ac:dyDescent="0.35">
      <c r="A386" s="17"/>
      <c r="B386" s="26"/>
      <c r="C386" s="1"/>
      <c r="D386" s="23"/>
      <c r="E386" s="1"/>
    </row>
    <row r="387" spans="1:5" x14ac:dyDescent="0.35">
      <c r="A387" s="17"/>
      <c r="B387" s="26"/>
      <c r="C387" s="1"/>
      <c r="D387" s="23"/>
      <c r="E387" s="1"/>
    </row>
    <row r="388" spans="1:5" x14ac:dyDescent="0.35">
      <c r="A388" s="17"/>
      <c r="B388" s="26"/>
      <c r="C388" s="1"/>
      <c r="D388" s="23"/>
      <c r="E388" s="1"/>
    </row>
    <row r="389" spans="1:5" x14ac:dyDescent="0.35">
      <c r="A389" s="17"/>
      <c r="B389" s="26"/>
      <c r="C389" s="1"/>
      <c r="D389" s="23"/>
      <c r="E389" s="1"/>
    </row>
    <row r="390" spans="1:5" x14ac:dyDescent="0.35">
      <c r="A390" s="17"/>
      <c r="B390" s="26"/>
      <c r="C390" s="1"/>
      <c r="D390" s="23"/>
      <c r="E390" s="1"/>
    </row>
    <row r="391" spans="1:5" x14ac:dyDescent="0.35">
      <c r="A391" s="17"/>
      <c r="B391" s="26"/>
      <c r="C391" s="1"/>
      <c r="D391" s="23"/>
      <c r="E391" s="1"/>
    </row>
    <row r="392" spans="1:5" x14ac:dyDescent="0.35">
      <c r="A392" s="17"/>
      <c r="B392" s="26"/>
      <c r="C392" s="1"/>
      <c r="D392" s="23"/>
      <c r="E392" s="1"/>
    </row>
    <row r="393" spans="1:5" x14ac:dyDescent="0.35">
      <c r="A393" s="17"/>
      <c r="B393" s="26"/>
      <c r="C393" s="1"/>
      <c r="D393" s="23"/>
      <c r="E393" s="1"/>
    </row>
    <row r="394" spans="1:5" x14ac:dyDescent="0.35">
      <c r="A394" s="17"/>
      <c r="B394" s="26"/>
      <c r="C394" s="1"/>
      <c r="D394" s="23"/>
      <c r="E394" s="1"/>
    </row>
    <row r="395" spans="1:5" x14ac:dyDescent="0.35">
      <c r="A395" s="17"/>
      <c r="B395" s="26"/>
      <c r="C395" s="1"/>
      <c r="D395" s="23"/>
      <c r="E395" s="1"/>
    </row>
    <row r="396" spans="1:5" x14ac:dyDescent="0.35">
      <c r="A396" s="17"/>
      <c r="B396" s="26"/>
      <c r="C396" s="1"/>
      <c r="D396" s="23"/>
      <c r="E396" s="1"/>
    </row>
    <row r="397" spans="1:5" x14ac:dyDescent="0.35">
      <c r="A397" s="17"/>
      <c r="B397" s="26"/>
      <c r="C397" s="1"/>
      <c r="D397" s="23"/>
      <c r="E397" s="1"/>
    </row>
    <row r="398" spans="1:5" x14ac:dyDescent="0.35">
      <c r="A398" s="17"/>
      <c r="B398" s="26"/>
      <c r="C398" s="1"/>
      <c r="D398" s="23"/>
      <c r="E398" s="1"/>
    </row>
    <row r="399" spans="1:5" x14ac:dyDescent="0.35">
      <c r="A399" s="17"/>
      <c r="B399" s="26"/>
      <c r="C399" s="1"/>
      <c r="D399" s="23"/>
      <c r="E399" s="1"/>
    </row>
    <row r="400" spans="1:5" x14ac:dyDescent="0.35">
      <c r="A400" s="17"/>
      <c r="B400" s="26"/>
      <c r="C400" s="1"/>
      <c r="D400" s="23"/>
      <c r="E400" s="1"/>
    </row>
    <row r="401" spans="1:5" x14ac:dyDescent="0.35">
      <c r="A401" s="17"/>
      <c r="B401" s="26"/>
      <c r="C401" s="1"/>
      <c r="D401" s="23"/>
      <c r="E401" s="1"/>
    </row>
    <row r="402" spans="1:5" x14ac:dyDescent="0.35">
      <c r="A402" s="17"/>
      <c r="B402" s="26"/>
      <c r="C402" s="1"/>
      <c r="D402" s="23"/>
      <c r="E402" s="1"/>
    </row>
    <row r="403" spans="1:5" x14ac:dyDescent="0.35">
      <c r="A403" s="17"/>
      <c r="B403" s="26"/>
      <c r="C403" s="1"/>
      <c r="D403" s="23"/>
      <c r="E403" s="1"/>
    </row>
    <row r="404" spans="1:5" x14ac:dyDescent="0.35">
      <c r="A404" s="17"/>
      <c r="B404" s="26"/>
      <c r="C404" s="1"/>
      <c r="D404" s="23"/>
      <c r="E404" s="1"/>
    </row>
    <row r="405" spans="1:5" x14ac:dyDescent="0.35">
      <c r="A405" s="17"/>
      <c r="B405" s="26"/>
      <c r="C405" s="1"/>
      <c r="D405" s="23"/>
      <c r="E405" s="1"/>
    </row>
    <row r="406" spans="1:5" x14ac:dyDescent="0.35">
      <c r="A406" s="17"/>
      <c r="B406" s="26"/>
      <c r="C406" s="1"/>
      <c r="D406" s="23"/>
      <c r="E406" s="1"/>
    </row>
    <row r="407" spans="1:5" x14ac:dyDescent="0.35">
      <c r="A407" s="17"/>
      <c r="B407" s="26"/>
      <c r="C407" s="1"/>
      <c r="D407" s="23"/>
      <c r="E407" s="1"/>
    </row>
    <row r="408" spans="1:5" x14ac:dyDescent="0.35">
      <c r="A408" s="17"/>
      <c r="B408" s="26"/>
      <c r="C408" s="1"/>
      <c r="D408" s="23"/>
      <c r="E408" s="1"/>
    </row>
    <row r="409" spans="1:5" x14ac:dyDescent="0.35">
      <c r="A409" s="17"/>
      <c r="B409" s="26"/>
      <c r="C409" s="1"/>
      <c r="D409" s="23"/>
      <c r="E409" s="1"/>
    </row>
    <row r="410" spans="1:5" x14ac:dyDescent="0.35">
      <c r="A410" s="17"/>
      <c r="B410" s="26"/>
      <c r="C410" s="1"/>
      <c r="D410" s="23"/>
      <c r="E410" s="1"/>
    </row>
    <row r="411" spans="1:5" x14ac:dyDescent="0.35">
      <c r="A411" s="17"/>
      <c r="B411" s="26"/>
      <c r="C411" s="1"/>
      <c r="D411" s="23"/>
      <c r="E411" s="1"/>
    </row>
    <row r="412" spans="1:5" x14ac:dyDescent="0.35">
      <c r="A412" s="17"/>
      <c r="B412" s="26"/>
      <c r="C412" s="1"/>
      <c r="D412" s="23"/>
      <c r="E412" s="1"/>
    </row>
    <row r="413" spans="1:5" x14ac:dyDescent="0.35">
      <c r="A413" s="17"/>
      <c r="B413" s="26"/>
      <c r="C413" s="1"/>
      <c r="D413" s="23"/>
      <c r="E413" s="1"/>
    </row>
    <row r="414" spans="1:5" x14ac:dyDescent="0.35">
      <c r="A414" s="17"/>
      <c r="B414" s="26"/>
      <c r="C414" s="1"/>
      <c r="D414" s="23"/>
      <c r="E414" s="1"/>
    </row>
    <row r="415" spans="1:5" x14ac:dyDescent="0.35">
      <c r="A415" s="17"/>
      <c r="B415" s="26"/>
      <c r="C415" s="1"/>
      <c r="D415" s="23"/>
      <c r="E415" s="1"/>
    </row>
    <row r="416" spans="1:5" x14ac:dyDescent="0.35">
      <c r="A416" s="17"/>
      <c r="B416" s="26"/>
      <c r="C416" s="1"/>
      <c r="D416" s="23"/>
      <c r="E416" s="1"/>
    </row>
    <row r="417" spans="1:5" x14ac:dyDescent="0.35">
      <c r="A417" s="17"/>
      <c r="B417" s="26"/>
      <c r="C417" s="1"/>
      <c r="D417" s="23"/>
      <c r="E417" s="1"/>
    </row>
    <row r="418" spans="1:5" x14ac:dyDescent="0.35">
      <c r="A418" s="17"/>
      <c r="B418" s="26"/>
      <c r="C418" s="1"/>
      <c r="D418" s="23"/>
      <c r="E418" s="1"/>
    </row>
    <row r="419" spans="1:5" x14ac:dyDescent="0.35">
      <c r="A419" s="17"/>
      <c r="B419" s="26"/>
      <c r="C419" s="1"/>
      <c r="D419" s="23"/>
      <c r="E419" s="1"/>
    </row>
    <row r="420" spans="1:5" x14ac:dyDescent="0.35">
      <c r="A420" s="17"/>
      <c r="B420" s="26"/>
      <c r="C420" s="1"/>
      <c r="D420" s="23"/>
      <c r="E420" s="1"/>
    </row>
    <row r="421" spans="1:5" x14ac:dyDescent="0.35">
      <c r="A421" s="17"/>
      <c r="B421" s="26"/>
      <c r="C421" s="1"/>
      <c r="D421" s="23"/>
      <c r="E421" s="1"/>
    </row>
    <row r="422" spans="1:5" x14ac:dyDescent="0.35">
      <c r="A422" s="17"/>
      <c r="B422" s="26"/>
      <c r="C422" s="1"/>
      <c r="D422" s="23"/>
      <c r="E422" s="1"/>
    </row>
    <row r="423" spans="1:5" x14ac:dyDescent="0.35">
      <c r="A423" s="17"/>
      <c r="B423" s="26"/>
      <c r="C423" s="1"/>
      <c r="D423" s="23"/>
      <c r="E423" s="1"/>
    </row>
    <row r="424" spans="1:5" x14ac:dyDescent="0.35">
      <c r="A424" s="17"/>
      <c r="B424" s="26"/>
      <c r="C424" s="1"/>
      <c r="D424" s="23"/>
      <c r="E424" s="1"/>
    </row>
    <row r="425" spans="1:5" x14ac:dyDescent="0.35">
      <c r="A425" s="17"/>
      <c r="B425" s="26"/>
      <c r="C425" s="1"/>
      <c r="D425" s="23"/>
      <c r="E425" s="1"/>
    </row>
    <row r="426" spans="1:5" x14ac:dyDescent="0.35">
      <c r="A426" s="17"/>
      <c r="B426" s="26"/>
      <c r="C426" s="1"/>
      <c r="D426" s="23"/>
      <c r="E426" s="1"/>
    </row>
    <row r="427" spans="1:5" x14ac:dyDescent="0.35">
      <c r="A427" s="17"/>
      <c r="B427" s="26"/>
      <c r="C427" s="1"/>
      <c r="D427" s="23"/>
      <c r="E427" s="1"/>
    </row>
    <row r="428" spans="1:5" x14ac:dyDescent="0.35">
      <c r="A428" s="17"/>
      <c r="B428" s="26"/>
      <c r="C428" s="1"/>
      <c r="D428" s="23"/>
      <c r="E428" s="1"/>
    </row>
    <row r="429" spans="1:5" x14ac:dyDescent="0.35">
      <c r="A429" s="17"/>
      <c r="B429" s="26"/>
      <c r="C429" s="1"/>
      <c r="D429" s="23"/>
      <c r="E429" s="1"/>
    </row>
    <row r="430" spans="1:5" x14ac:dyDescent="0.35">
      <c r="A430" s="17"/>
      <c r="B430" s="26"/>
      <c r="C430" s="1"/>
      <c r="D430" s="23"/>
      <c r="E430" s="1"/>
    </row>
    <row r="431" spans="1:5" x14ac:dyDescent="0.35">
      <c r="A431" s="17"/>
      <c r="B431" s="26"/>
      <c r="C431" s="1"/>
      <c r="D431" s="23"/>
      <c r="E431" s="1"/>
    </row>
    <row r="432" spans="1:5" x14ac:dyDescent="0.35">
      <c r="A432" s="17"/>
      <c r="B432" s="26"/>
      <c r="C432" s="1"/>
      <c r="D432" s="23"/>
      <c r="E432" s="1"/>
    </row>
    <row r="433" spans="1:5" x14ac:dyDescent="0.35">
      <c r="A433" s="17"/>
      <c r="B433" s="26"/>
      <c r="C433" s="1"/>
      <c r="D433" s="23"/>
      <c r="E433" s="1"/>
    </row>
    <row r="434" spans="1:5" x14ac:dyDescent="0.35">
      <c r="A434" s="17"/>
      <c r="B434" s="26"/>
      <c r="C434" s="1"/>
      <c r="D434" s="23"/>
      <c r="E434" s="1"/>
    </row>
    <row r="435" spans="1:5" x14ac:dyDescent="0.35">
      <c r="A435" s="17"/>
      <c r="B435" s="26"/>
      <c r="C435" s="1"/>
      <c r="D435" s="23"/>
      <c r="E435" s="1"/>
    </row>
    <row r="436" spans="1:5" x14ac:dyDescent="0.35">
      <c r="A436" s="17"/>
      <c r="B436" s="26"/>
      <c r="C436" s="1"/>
      <c r="D436" s="23"/>
      <c r="E436" s="1"/>
    </row>
    <row r="437" spans="1:5" x14ac:dyDescent="0.35">
      <c r="A437" s="17"/>
      <c r="B437" s="26"/>
      <c r="C437" s="1"/>
      <c r="D437" s="23"/>
      <c r="E437" s="1"/>
    </row>
    <row r="438" spans="1:5" x14ac:dyDescent="0.35">
      <c r="A438" s="17"/>
      <c r="B438" s="26"/>
      <c r="C438" s="1"/>
      <c r="D438" s="23"/>
      <c r="E438" s="1"/>
    </row>
    <row r="439" spans="1:5" x14ac:dyDescent="0.35">
      <c r="A439" s="17"/>
      <c r="B439" s="26"/>
      <c r="C439" s="1"/>
      <c r="D439" s="23"/>
      <c r="E439" s="1"/>
    </row>
    <row r="440" spans="1:5" x14ac:dyDescent="0.35">
      <c r="A440" s="17"/>
      <c r="B440" s="26"/>
      <c r="C440" s="1"/>
      <c r="D440" s="23"/>
      <c r="E440" s="1"/>
    </row>
    <row r="441" spans="1:5" x14ac:dyDescent="0.35">
      <c r="A441" s="17"/>
      <c r="B441" s="26"/>
      <c r="C441" s="1"/>
      <c r="D441" s="23"/>
      <c r="E441" s="1"/>
    </row>
    <row r="442" spans="1:5" x14ac:dyDescent="0.35">
      <c r="A442" s="17"/>
      <c r="B442" s="26"/>
      <c r="C442" s="1"/>
      <c r="D442" s="23"/>
      <c r="E442" s="1"/>
    </row>
    <row r="443" spans="1:5" x14ac:dyDescent="0.35">
      <c r="A443" s="17"/>
      <c r="B443" s="26"/>
      <c r="C443" s="1"/>
      <c r="D443" s="23"/>
      <c r="E443" s="1"/>
    </row>
    <row r="444" spans="1:5" x14ac:dyDescent="0.35">
      <c r="A444" s="17"/>
      <c r="B444" s="26"/>
      <c r="C444" s="1"/>
      <c r="D444" s="23"/>
      <c r="E444" s="1"/>
    </row>
    <row r="445" spans="1:5" x14ac:dyDescent="0.35">
      <c r="A445" s="17"/>
      <c r="B445" s="26"/>
      <c r="C445" s="1"/>
      <c r="D445" s="23"/>
      <c r="E445" s="1"/>
    </row>
    <row r="446" spans="1:5" x14ac:dyDescent="0.35">
      <c r="A446" s="17"/>
      <c r="B446" s="26"/>
      <c r="C446" s="1"/>
      <c r="D446" s="23"/>
      <c r="E446" s="1"/>
    </row>
    <row r="447" spans="1:5" x14ac:dyDescent="0.35">
      <c r="A447" s="17"/>
      <c r="B447" s="26"/>
      <c r="C447" s="1"/>
      <c r="D447" s="23"/>
      <c r="E447" s="1"/>
    </row>
    <row r="448" spans="1:5" x14ac:dyDescent="0.35">
      <c r="A448" s="17"/>
      <c r="B448" s="26"/>
      <c r="C448" s="1"/>
      <c r="D448" s="23"/>
      <c r="E448" s="1"/>
    </row>
    <row r="449" spans="1:5" x14ac:dyDescent="0.35">
      <c r="A449" s="17"/>
      <c r="B449" s="26"/>
      <c r="C449" s="1"/>
      <c r="D449" s="23"/>
      <c r="E449" s="1"/>
    </row>
    <row r="450" spans="1:5" x14ac:dyDescent="0.35">
      <c r="A450" s="17"/>
      <c r="B450" s="26"/>
      <c r="C450" s="1"/>
      <c r="D450" s="23"/>
      <c r="E450" s="1"/>
    </row>
    <row r="451" spans="1:5" x14ac:dyDescent="0.35">
      <c r="A451" s="17"/>
      <c r="B451" s="26"/>
      <c r="C451" s="1"/>
      <c r="D451" s="23"/>
      <c r="E451" s="1"/>
    </row>
    <row r="452" spans="1:5" x14ac:dyDescent="0.35">
      <c r="A452" s="17"/>
      <c r="B452" s="26"/>
      <c r="C452" s="1"/>
      <c r="D452" s="23"/>
      <c r="E452" s="1"/>
    </row>
    <row r="453" spans="1:5" x14ac:dyDescent="0.35">
      <c r="A453" s="17"/>
      <c r="B453" s="26"/>
      <c r="C453" s="1"/>
      <c r="D453" s="23"/>
      <c r="E453" s="1"/>
    </row>
    <row r="454" spans="1:5" x14ac:dyDescent="0.35">
      <c r="A454" s="17"/>
      <c r="B454" s="26"/>
      <c r="C454" s="1"/>
      <c r="D454" s="23"/>
      <c r="E454" s="1"/>
    </row>
    <row r="455" spans="1:5" x14ac:dyDescent="0.35">
      <c r="A455" s="17"/>
      <c r="B455" s="26"/>
      <c r="C455" s="1"/>
      <c r="D455" s="23"/>
      <c r="E455" s="1"/>
    </row>
    <row r="456" spans="1:5" x14ac:dyDescent="0.35">
      <c r="A456" s="17"/>
      <c r="B456" s="26"/>
      <c r="C456" s="1"/>
      <c r="D456" s="23"/>
      <c r="E456" s="1"/>
    </row>
    <row r="457" spans="1:5" x14ac:dyDescent="0.35">
      <c r="A457" s="17"/>
      <c r="B457" s="26"/>
      <c r="C457" s="1"/>
      <c r="D457" s="23"/>
      <c r="E457" s="1"/>
    </row>
    <row r="458" spans="1:5" x14ac:dyDescent="0.35">
      <c r="A458" s="17"/>
      <c r="B458" s="26"/>
      <c r="C458" s="1"/>
      <c r="D458" s="23"/>
      <c r="E458" s="1"/>
    </row>
    <row r="459" spans="1:5" x14ac:dyDescent="0.35">
      <c r="A459" s="17"/>
      <c r="B459" s="26"/>
      <c r="C459" s="1"/>
      <c r="D459" s="23"/>
      <c r="E459" s="1"/>
    </row>
    <row r="460" spans="1:5" x14ac:dyDescent="0.35">
      <c r="A460" s="17"/>
      <c r="B460" s="26"/>
      <c r="C460" s="1"/>
      <c r="D460" s="23"/>
      <c r="E460" s="1"/>
    </row>
    <row r="461" spans="1:5" x14ac:dyDescent="0.35">
      <c r="A461" s="17"/>
      <c r="B461" s="26"/>
      <c r="C461" s="1"/>
      <c r="D461" s="23"/>
      <c r="E461" s="1"/>
    </row>
    <row r="462" spans="1:5" x14ac:dyDescent="0.35">
      <c r="A462" s="17"/>
      <c r="B462" s="26"/>
      <c r="C462" s="1"/>
      <c r="D462" s="23"/>
      <c r="E462" s="1"/>
    </row>
    <row r="463" spans="1:5" x14ac:dyDescent="0.35">
      <c r="A463" s="17"/>
      <c r="B463" s="26"/>
      <c r="C463" s="1"/>
      <c r="D463" s="23"/>
      <c r="E463" s="1"/>
    </row>
    <row r="464" spans="1:5" x14ac:dyDescent="0.35">
      <c r="A464" s="17"/>
      <c r="B464" s="26"/>
      <c r="C464" s="1"/>
      <c r="D464" s="23"/>
      <c r="E464" s="1"/>
    </row>
    <row r="465" spans="1:5" x14ac:dyDescent="0.35">
      <c r="A465" s="17"/>
      <c r="B465" s="26"/>
      <c r="C465" s="1"/>
      <c r="D465" s="23"/>
      <c r="E465" s="1"/>
    </row>
    <row r="466" spans="1:5" x14ac:dyDescent="0.35">
      <c r="A466" s="17"/>
      <c r="B466" s="26"/>
      <c r="C466" s="1"/>
      <c r="D466" s="23"/>
      <c r="E466" s="1"/>
    </row>
    <row r="467" spans="1:5" x14ac:dyDescent="0.35">
      <c r="A467" s="17"/>
      <c r="B467" s="26"/>
      <c r="C467" s="1"/>
      <c r="D467" s="23"/>
      <c r="E467" s="1"/>
    </row>
    <row r="468" spans="1:5" x14ac:dyDescent="0.35">
      <c r="A468" s="17"/>
      <c r="B468" s="26"/>
      <c r="C468" s="1"/>
      <c r="D468" s="23"/>
      <c r="E468" s="1"/>
    </row>
    <row r="469" spans="1:5" x14ac:dyDescent="0.35">
      <c r="A469" s="17"/>
      <c r="B469" s="26"/>
      <c r="C469" s="1"/>
      <c r="D469" s="23"/>
      <c r="E469" s="1"/>
    </row>
    <row r="470" spans="1:5" x14ac:dyDescent="0.35">
      <c r="A470" s="17"/>
      <c r="B470" s="26"/>
      <c r="C470" s="1"/>
      <c r="D470" s="23"/>
      <c r="E470" s="1"/>
    </row>
    <row r="471" spans="1:5" x14ac:dyDescent="0.35">
      <c r="A471" s="17"/>
      <c r="B471" s="26"/>
      <c r="C471" s="1"/>
      <c r="D471" s="23"/>
      <c r="E471" s="1"/>
    </row>
    <row r="472" spans="1:5" x14ac:dyDescent="0.35">
      <c r="A472" s="17"/>
      <c r="B472" s="26"/>
      <c r="C472" s="1"/>
      <c r="D472" s="23"/>
      <c r="E472" s="1"/>
    </row>
    <row r="473" spans="1:5" x14ac:dyDescent="0.35">
      <c r="A473" s="17"/>
      <c r="B473" s="26"/>
      <c r="C473" s="1"/>
      <c r="D473" s="23"/>
      <c r="E473" s="1"/>
    </row>
    <row r="474" spans="1:5" x14ac:dyDescent="0.35">
      <c r="A474" s="17"/>
      <c r="B474" s="26"/>
      <c r="C474" s="1"/>
      <c r="D474" s="23"/>
      <c r="E474" s="1"/>
    </row>
    <row r="475" spans="1:5" x14ac:dyDescent="0.35">
      <c r="A475" s="17"/>
      <c r="B475" s="26"/>
      <c r="C475" s="1"/>
      <c r="D475" s="23"/>
      <c r="E475" s="1"/>
    </row>
    <row r="476" spans="1:5" x14ac:dyDescent="0.35">
      <c r="A476" s="17"/>
      <c r="B476" s="26"/>
      <c r="C476" s="1"/>
      <c r="D476" s="23"/>
      <c r="E476" s="1"/>
    </row>
    <row r="477" spans="1:5" x14ac:dyDescent="0.35">
      <c r="A477" s="17"/>
      <c r="B477" s="26"/>
      <c r="C477" s="1"/>
      <c r="D477" s="23"/>
      <c r="E477" s="1"/>
    </row>
    <row r="478" spans="1:5" x14ac:dyDescent="0.35">
      <c r="A478" s="17"/>
      <c r="B478" s="26"/>
      <c r="C478" s="1"/>
      <c r="D478" s="23"/>
      <c r="E478" s="1"/>
    </row>
    <row r="479" spans="1:5" x14ac:dyDescent="0.35">
      <c r="A479" s="2"/>
      <c r="B479" s="6"/>
      <c r="C479" s="30"/>
      <c r="D479" s="20"/>
      <c r="E479" s="2"/>
    </row>
    <row r="480" spans="1:5" x14ac:dyDescent="0.35">
      <c r="A480" s="2"/>
      <c r="B480" s="6"/>
      <c r="C480" s="27"/>
      <c r="D480" s="20"/>
      <c r="E480" s="2"/>
    </row>
    <row r="481" spans="1:5" x14ac:dyDescent="0.35">
      <c r="A481" s="2"/>
      <c r="B481" s="25"/>
      <c r="C481" s="6"/>
      <c r="D481" s="20"/>
      <c r="E481" s="6"/>
    </row>
    <row r="482" spans="1:5" x14ac:dyDescent="0.35">
      <c r="A482" s="2"/>
      <c r="B482" s="25"/>
      <c r="C482" s="6"/>
      <c r="D482" s="20"/>
      <c r="E482" s="6"/>
    </row>
    <row r="483" spans="1:5" x14ac:dyDescent="0.35">
      <c r="A483" s="28"/>
      <c r="B483" s="29"/>
      <c r="C483" s="28"/>
      <c r="D483" s="28"/>
      <c r="E483" s="28"/>
    </row>
  </sheetData>
  <mergeCells count="9">
    <mergeCell ref="A3:E3"/>
    <mergeCell ref="B6:E6"/>
    <mergeCell ref="A7:A9"/>
    <mergeCell ref="A244:A246"/>
    <mergeCell ref="A44:A46"/>
    <mergeCell ref="A84:A86"/>
    <mergeCell ref="A124:A126"/>
    <mergeCell ref="A164:A166"/>
    <mergeCell ref="A204:A206"/>
  </mergeCells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E93"/>
  <sheetViews>
    <sheetView view="pageBreakPreview" topLeftCell="A79" zoomScale="141" zoomScaleNormal="100" zoomScaleSheetLayoutView="141" workbookViewId="0">
      <selection activeCell="A41" sqref="A41:XFD41"/>
    </sheetView>
  </sheetViews>
  <sheetFormatPr defaultRowHeight="21" x14ac:dyDescent="0.35"/>
  <cols>
    <col min="1" max="1" width="4.125" customWidth="1"/>
    <col min="2" max="2" width="24.625" customWidth="1"/>
    <col min="3" max="3" width="28.625" customWidth="1"/>
    <col min="4" max="4" width="12.625" customWidth="1"/>
    <col min="5" max="5" width="16.625" customWidth="1"/>
  </cols>
  <sheetData>
    <row r="1" spans="1:5" x14ac:dyDescent="0.35">
      <c r="E1" s="1">
        <v>108</v>
      </c>
    </row>
    <row r="3" spans="1:5" x14ac:dyDescent="0.35">
      <c r="A3" s="1"/>
      <c r="B3" s="1"/>
      <c r="C3" s="1"/>
      <c r="D3" s="93"/>
      <c r="E3" s="109" t="s">
        <v>289</v>
      </c>
    </row>
    <row r="4" spans="1:5" x14ac:dyDescent="0.35">
      <c r="A4" s="1"/>
      <c r="B4" s="14" t="s">
        <v>298</v>
      </c>
      <c r="C4" s="14"/>
      <c r="D4" s="14"/>
      <c r="E4" s="1"/>
    </row>
    <row r="5" spans="1:5" x14ac:dyDescent="0.35">
      <c r="A5" s="1"/>
      <c r="B5" s="14" t="s">
        <v>15</v>
      </c>
      <c r="C5" s="14"/>
      <c r="D5" s="14"/>
      <c r="E5" s="1"/>
    </row>
    <row r="6" spans="1:5" ht="21.75" thickBot="1" x14ac:dyDescent="0.4">
      <c r="A6" s="1"/>
      <c r="B6" s="8"/>
      <c r="C6" s="1"/>
      <c r="D6" s="93"/>
      <c r="E6" s="1"/>
    </row>
    <row r="7" spans="1:5" x14ac:dyDescent="0.35">
      <c r="A7" s="227" t="s">
        <v>2</v>
      </c>
      <c r="B7" s="75"/>
      <c r="C7" s="67" t="s">
        <v>130</v>
      </c>
      <c r="D7" s="68" t="s">
        <v>1</v>
      </c>
      <c r="E7" s="67" t="s">
        <v>285</v>
      </c>
    </row>
    <row r="8" spans="1:5" x14ac:dyDescent="0.35">
      <c r="A8" s="228"/>
      <c r="B8" s="76" t="s">
        <v>270</v>
      </c>
      <c r="C8" s="69" t="s">
        <v>131</v>
      </c>
      <c r="D8" s="70" t="s">
        <v>3</v>
      </c>
      <c r="E8" s="69" t="s">
        <v>286</v>
      </c>
    </row>
    <row r="9" spans="1:5" ht="21.75" thickBot="1" x14ac:dyDescent="0.4">
      <c r="A9" s="229"/>
      <c r="B9" s="72"/>
      <c r="C9" s="71"/>
      <c r="D9" s="73"/>
      <c r="E9" s="71" t="s">
        <v>3</v>
      </c>
    </row>
    <row r="10" spans="1:5" x14ac:dyDescent="0.35">
      <c r="A10" s="125">
        <v>1</v>
      </c>
      <c r="B10" s="218" t="s">
        <v>392</v>
      </c>
      <c r="C10" s="5" t="s">
        <v>16</v>
      </c>
      <c r="D10" s="196">
        <v>100000</v>
      </c>
      <c r="E10" s="190">
        <v>300000</v>
      </c>
    </row>
    <row r="11" spans="1:5" ht="21.75" thickBot="1" x14ac:dyDescent="0.4">
      <c r="A11" s="2"/>
      <c r="B11" s="219" t="s">
        <v>114</v>
      </c>
      <c r="C11" s="3" t="s">
        <v>17</v>
      </c>
      <c r="D11" s="59"/>
      <c r="E11" s="2"/>
    </row>
    <row r="12" spans="1:5" x14ac:dyDescent="0.35">
      <c r="A12" s="2"/>
      <c r="B12" s="218" t="s">
        <v>393</v>
      </c>
      <c r="C12" s="5" t="s">
        <v>16</v>
      </c>
      <c r="D12" s="196">
        <v>100000</v>
      </c>
      <c r="E12" s="2"/>
    </row>
    <row r="13" spans="1:5" ht="21.75" thickBot="1" x14ac:dyDescent="0.4">
      <c r="A13" s="2"/>
      <c r="B13" s="219" t="s">
        <v>234</v>
      </c>
      <c r="C13" s="3" t="s">
        <v>17</v>
      </c>
      <c r="D13" s="59"/>
      <c r="E13" s="6"/>
    </row>
    <row r="14" spans="1:5" x14ac:dyDescent="0.35">
      <c r="A14" s="2"/>
      <c r="B14" s="218" t="s">
        <v>394</v>
      </c>
      <c r="C14" s="5" t="s">
        <v>18</v>
      </c>
      <c r="D14" s="196">
        <v>50000</v>
      </c>
      <c r="E14" s="2"/>
    </row>
    <row r="15" spans="1:5" x14ac:dyDescent="0.35">
      <c r="A15" s="2"/>
      <c r="B15" s="77" t="s">
        <v>320</v>
      </c>
      <c r="C15" s="6" t="s">
        <v>19</v>
      </c>
      <c r="D15" s="20"/>
      <c r="E15" s="2"/>
    </row>
    <row r="16" spans="1:5" x14ac:dyDescent="0.35">
      <c r="A16" s="2"/>
      <c r="B16" s="77" t="s">
        <v>322</v>
      </c>
      <c r="C16" s="6" t="s">
        <v>20</v>
      </c>
      <c r="D16" s="20"/>
      <c r="E16" s="2"/>
    </row>
    <row r="17" spans="1:5" ht="21.75" thickBot="1" x14ac:dyDescent="0.4">
      <c r="A17" s="4"/>
      <c r="B17" s="219" t="s">
        <v>321</v>
      </c>
      <c r="C17" s="3"/>
      <c r="D17" s="59"/>
      <c r="E17" s="3"/>
    </row>
    <row r="18" spans="1:5" ht="21.75" thickBot="1" x14ac:dyDescent="0.4">
      <c r="A18" s="148"/>
      <c r="B18" s="65"/>
      <c r="C18" s="149"/>
      <c r="D18" s="53">
        <f>D14+D12+D10</f>
        <v>250000</v>
      </c>
      <c r="E18" s="53">
        <v>300000</v>
      </c>
    </row>
    <row r="19" spans="1:5" ht="18.95" customHeight="1" x14ac:dyDescent="0.35">
      <c r="A19" s="17"/>
      <c r="B19" s="1"/>
      <c r="C19" s="1"/>
      <c r="D19" s="95"/>
      <c r="E19" s="13"/>
    </row>
    <row r="20" spans="1:5" ht="21.75" thickBot="1" x14ac:dyDescent="0.4">
      <c r="A20" s="1"/>
      <c r="B20" s="142" t="s">
        <v>45</v>
      </c>
      <c r="C20" s="1"/>
      <c r="D20" s="93" t="s">
        <v>4</v>
      </c>
      <c r="E20" s="1"/>
    </row>
    <row r="21" spans="1:5" x14ac:dyDescent="0.35">
      <c r="A21" s="227" t="s">
        <v>2</v>
      </c>
      <c r="B21" s="75"/>
      <c r="C21" s="67" t="s">
        <v>130</v>
      </c>
      <c r="D21" s="68" t="s">
        <v>1</v>
      </c>
      <c r="E21" s="67" t="s">
        <v>285</v>
      </c>
    </row>
    <row r="22" spans="1:5" x14ac:dyDescent="0.35">
      <c r="A22" s="228"/>
      <c r="B22" s="76" t="s">
        <v>270</v>
      </c>
      <c r="C22" s="69" t="s">
        <v>131</v>
      </c>
      <c r="D22" s="70" t="s">
        <v>3</v>
      </c>
      <c r="E22" s="69" t="s">
        <v>286</v>
      </c>
    </row>
    <row r="23" spans="1:5" ht="18.95" customHeight="1" thickBot="1" x14ac:dyDescent="0.4">
      <c r="A23" s="229"/>
      <c r="B23" s="72"/>
      <c r="C23" s="71"/>
      <c r="D23" s="73"/>
      <c r="E23" s="71" t="s">
        <v>3</v>
      </c>
    </row>
    <row r="24" spans="1:5" x14ac:dyDescent="0.35">
      <c r="A24" s="125">
        <v>1</v>
      </c>
      <c r="B24" s="203" t="s">
        <v>323</v>
      </c>
      <c r="C24" s="5" t="s">
        <v>324</v>
      </c>
      <c r="D24" s="163">
        <v>30000</v>
      </c>
      <c r="E24" s="190">
        <v>80000</v>
      </c>
    </row>
    <row r="25" spans="1:5" x14ac:dyDescent="0.35">
      <c r="A25" s="2"/>
      <c r="B25" s="31" t="s">
        <v>21</v>
      </c>
      <c r="C25" s="6" t="s">
        <v>325</v>
      </c>
      <c r="D25" s="20"/>
      <c r="E25" s="2"/>
    </row>
    <row r="26" spans="1:5" ht="21.75" thickBot="1" x14ac:dyDescent="0.4">
      <c r="A26" s="2"/>
      <c r="B26" s="31" t="s">
        <v>22</v>
      </c>
      <c r="C26" s="6" t="s">
        <v>326</v>
      </c>
      <c r="D26" s="20"/>
      <c r="E26" s="2"/>
    </row>
    <row r="27" spans="1:5" x14ac:dyDescent="0.35">
      <c r="A27" s="125">
        <v>2</v>
      </c>
      <c r="B27" s="161" t="s">
        <v>327</v>
      </c>
      <c r="C27" s="204" t="s">
        <v>329</v>
      </c>
      <c r="D27" s="205">
        <v>1275750</v>
      </c>
      <c r="E27" s="206">
        <v>2000000</v>
      </c>
    </row>
    <row r="28" spans="1:5" x14ac:dyDescent="0.35">
      <c r="A28" s="2"/>
      <c r="B28" s="34" t="s">
        <v>328</v>
      </c>
      <c r="C28" s="32" t="s">
        <v>330</v>
      </c>
      <c r="D28" s="20"/>
      <c r="E28" s="207"/>
    </row>
    <row r="29" spans="1:5" ht="21.75" thickBot="1" x14ac:dyDescent="0.4">
      <c r="A29" s="4"/>
      <c r="B29" s="61"/>
      <c r="C29" s="160" t="s">
        <v>331</v>
      </c>
      <c r="D29" s="59"/>
      <c r="E29" s="4"/>
    </row>
    <row r="30" spans="1:5" ht="21" customHeight="1" x14ac:dyDescent="0.35">
      <c r="A30" s="2">
        <v>3</v>
      </c>
      <c r="B30" s="34" t="s">
        <v>115</v>
      </c>
      <c r="C30" s="32" t="s">
        <v>332</v>
      </c>
      <c r="D30" s="20">
        <v>200000</v>
      </c>
      <c r="E30" s="171">
        <v>200000</v>
      </c>
    </row>
    <row r="31" spans="1:5" ht="21" customHeight="1" x14ac:dyDescent="0.35">
      <c r="A31" s="2"/>
      <c r="B31" s="34" t="s">
        <v>116</v>
      </c>
      <c r="C31" s="32" t="s">
        <v>333</v>
      </c>
      <c r="D31" s="20"/>
      <c r="E31" s="2"/>
    </row>
    <row r="32" spans="1:5" ht="21" customHeight="1" thickBot="1" x14ac:dyDescent="0.4">
      <c r="A32" s="2"/>
      <c r="B32" s="34"/>
      <c r="C32" s="32" t="s">
        <v>334</v>
      </c>
      <c r="D32" s="20"/>
      <c r="E32" s="2"/>
    </row>
    <row r="33" spans="1:5" x14ac:dyDescent="0.35">
      <c r="A33" s="125">
        <v>4</v>
      </c>
      <c r="B33" s="161" t="s">
        <v>335</v>
      </c>
      <c r="C33" s="162" t="s">
        <v>26</v>
      </c>
      <c r="D33" s="196">
        <v>100000</v>
      </c>
      <c r="E33" s="190">
        <v>100000</v>
      </c>
    </row>
    <row r="34" spans="1:5" x14ac:dyDescent="0.35">
      <c r="A34" s="2"/>
      <c r="B34" s="34" t="s">
        <v>336</v>
      </c>
      <c r="C34" s="32" t="s">
        <v>28</v>
      </c>
      <c r="D34" s="20"/>
      <c r="E34" s="2"/>
    </row>
    <row r="35" spans="1:5" ht="21.75" thickBot="1" x14ac:dyDescent="0.4">
      <c r="A35" s="4"/>
      <c r="B35" s="61" t="s">
        <v>337</v>
      </c>
      <c r="C35" s="160" t="s">
        <v>27</v>
      </c>
      <c r="D35" s="59"/>
      <c r="E35" s="4"/>
    </row>
    <row r="36" spans="1:5" x14ac:dyDescent="0.35">
      <c r="A36" s="2">
        <v>5</v>
      </c>
      <c r="B36" s="34" t="s">
        <v>338</v>
      </c>
      <c r="C36" s="32" t="s">
        <v>30</v>
      </c>
      <c r="D36" s="20">
        <v>100000</v>
      </c>
      <c r="E36" s="171">
        <v>100000</v>
      </c>
    </row>
    <row r="37" spans="1:5" ht="21.75" thickBot="1" x14ac:dyDescent="0.4">
      <c r="A37" s="4"/>
      <c r="B37" s="61" t="s">
        <v>339</v>
      </c>
      <c r="C37" s="160" t="s">
        <v>31</v>
      </c>
      <c r="D37" s="59"/>
      <c r="E37" s="4"/>
    </row>
    <row r="38" spans="1:5" x14ac:dyDescent="0.35">
      <c r="A38" s="125">
        <v>6</v>
      </c>
      <c r="B38" s="5" t="s">
        <v>342</v>
      </c>
      <c r="C38" s="200" t="s">
        <v>389</v>
      </c>
      <c r="D38" s="196">
        <v>100000</v>
      </c>
      <c r="E38" s="190">
        <v>100000</v>
      </c>
    </row>
    <row r="39" spans="1:5" x14ac:dyDescent="0.35">
      <c r="A39" s="2"/>
      <c r="B39" s="6" t="s">
        <v>343</v>
      </c>
      <c r="C39" s="201" t="s">
        <v>390</v>
      </c>
      <c r="D39" s="20"/>
      <c r="E39" s="2"/>
    </row>
    <row r="40" spans="1:5" ht="21.75" thickBot="1" x14ac:dyDescent="0.4">
      <c r="A40" s="4"/>
      <c r="B40" s="3" t="s">
        <v>344</v>
      </c>
      <c r="C40" s="202" t="s">
        <v>391</v>
      </c>
      <c r="D40" s="59"/>
      <c r="E40" s="3"/>
    </row>
    <row r="41" spans="1:5" x14ac:dyDescent="0.35">
      <c r="A41" s="17"/>
      <c r="B41" s="1"/>
      <c r="C41" s="215"/>
      <c r="D41" s="23"/>
      <c r="E41" s="1"/>
    </row>
    <row r="42" spans="1:5" x14ac:dyDescent="0.35">
      <c r="A42" s="83"/>
      <c r="B42" s="85"/>
      <c r="C42" s="78"/>
      <c r="D42" s="98"/>
      <c r="E42" s="217">
        <v>109</v>
      </c>
    </row>
    <row r="43" spans="1:5" ht="21.75" thickBot="1" x14ac:dyDescent="0.4">
      <c r="A43" s="1"/>
      <c r="B43" s="142" t="s">
        <v>45</v>
      </c>
      <c r="C43" s="1"/>
      <c r="D43" s="93" t="s">
        <v>4</v>
      </c>
      <c r="E43" s="1"/>
    </row>
    <row r="44" spans="1:5" x14ac:dyDescent="0.35">
      <c r="A44" s="227" t="s">
        <v>2</v>
      </c>
      <c r="B44" s="75"/>
      <c r="C44" s="67" t="s">
        <v>130</v>
      </c>
      <c r="D44" s="68" t="s">
        <v>1</v>
      </c>
      <c r="E44" s="67" t="s">
        <v>285</v>
      </c>
    </row>
    <row r="45" spans="1:5" x14ac:dyDescent="0.35">
      <c r="A45" s="228"/>
      <c r="B45" s="76" t="s">
        <v>270</v>
      </c>
      <c r="C45" s="69" t="s">
        <v>131</v>
      </c>
      <c r="D45" s="70" t="s">
        <v>3</v>
      </c>
      <c r="E45" s="69" t="s">
        <v>286</v>
      </c>
    </row>
    <row r="46" spans="1:5" ht="21.75" thickBot="1" x14ac:dyDescent="0.4">
      <c r="A46" s="229"/>
      <c r="B46" s="72"/>
      <c r="C46" s="71"/>
      <c r="D46" s="73"/>
      <c r="E46" s="71" t="s">
        <v>3</v>
      </c>
    </row>
    <row r="47" spans="1:5" x14ac:dyDescent="0.35">
      <c r="A47" s="125">
        <v>7</v>
      </c>
      <c r="B47" s="161" t="s">
        <v>33</v>
      </c>
      <c r="C47" s="162" t="s">
        <v>346</v>
      </c>
      <c r="D47" s="196">
        <v>607200</v>
      </c>
      <c r="E47" s="190">
        <v>588000</v>
      </c>
    </row>
    <row r="48" spans="1:5" ht="21.75" thickBot="1" x14ac:dyDescent="0.4">
      <c r="A48" s="2"/>
      <c r="B48" s="34" t="s">
        <v>345</v>
      </c>
      <c r="C48" s="32" t="s">
        <v>347</v>
      </c>
      <c r="D48" s="20"/>
      <c r="E48" s="2"/>
    </row>
    <row r="49" spans="1:5" x14ac:dyDescent="0.35">
      <c r="A49" s="125">
        <v>8</v>
      </c>
      <c r="B49" s="161" t="s">
        <v>33</v>
      </c>
      <c r="C49" s="5" t="s">
        <v>346</v>
      </c>
      <c r="D49" s="196">
        <v>699600</v>
      </c>
      <c r="E49" s="190">
        <v>735000</v>
      </c>
    </row>
    <row r="50" spans="1:5" ht="21.75" thickBot="1" x14ac:dyDescent="0.4">
      <c r="A50" s="4"/>
      <c r="B50" s="61" t="s">
        <v>32</v>
      </c>
      <c r="C50" s="3" t="s">
        <v>348</v>
      </c>
      <c r="D50" s="59"/>
      <c r="E50" s="4"/>
    </row>
    <row r="51" spans="1:5" x14ac:dyDescent="0.35">
      <c r="A51" s="2">
        <v>9</v>
      </c>
      <c r="B51" s="34" t="s">
        <v>33</v>
      </c>
      <c r="C51" s="6" t="s">
        <v>346</v>
      </c>
      <c r="D51" s="20">
        <v>607200</v>
      </c>
      <c r="E51" s="171">
        <v>651000</v>
      </c>
    </row>
    <row r="52" spans="1:5" x14ac:dyDescent="0.35">
      <c r="A52" s="2"/>
      <c r="B52" s="34" t="s">
        <v>29</v>
      </c>
      <c r="C52" s="6" t="s">
        <v>349</v>
      </c>
      <c r="D52" s="20"/>
      <c r="E52" s="2"/>
    </row>
    <row r="53" spans="1:5" x14ac:dyDescent="0.35">
      <c r="A53" s="2">
        <v>10</v>
      </c>
      <c r="B53" s="33" t="s">
        <v>33</v>
      </c>
      <c r="C53" s="9" t="s">
        <v>346</v>
      </c>
      <c r="D53" s="19">
        <v>1817200</v>
      </c>
      <c r="E53" s="186">
        <v>1885800</v>
      </c>
    </row>
    <row r="54" spans="1:5" ht="21.75" thickBot="1" x14ac:dyDescent="0.4">
      <c r="A54" s="2"/>
      <c r="B54" s="34" t="s">
        <v>241</v>
      </c>
      <c r="C54" s="6" t="s">
        <v>350</v>
      </c>
      <c r="D54" s="20"/>
      <c r="E54" s="2"/>
    </row>
    <row r="55" spans="1:5" ht="21.75" thickBot="1" x14ac:dyDescent="0.4">
      <c r="A55" s="148"/>
      <c r="B55" s="65"/>
      <c r="C55" s="149"/>
      <c r="D55" s="53">
        <f>D53+D51+D49+D47+D38+D36+D33+D30+D27+D24</f>
        <v>5536950</v>
      </c>
      <c r="E55" s="181">
        <f>E53+E51+E49+E47+E38+E36+E33+E30+E27+E24</f>
        <v>6439800</v>
      </c>
    </row>
    <row r="56" spans="1:5" ht="15" customHeight="1" x14ac:dyDescent="0.35">
      <c r="D56" s="99"/>
      <c r="E56" s="99"/>
    </row>
    <row r="57" spans="1:5" ht="21.75" thickBot="1" x14ac:dyDescent="0.4">
      <c r="A57" s="1"/>
      <c r="B57" s="142" t="s">
        <v>246</v>
      </c>
      <c r="C57" s="14"/>
      <c r="D57" s="93"/>
      <c r="E57" s="1"/>
    </row>
    <row r="58" spans="1:5" x14ac:dyDescent="0.35">
      <c r="A58" s="227" t="s">
        <v>2</v>
      </c>
      <c r="B58" s="75"/>
      <c r="C58" s="67" t="s">
        <v>130</v>
      </c>
      <c r="D58" s="68" t="s">
        <v>1</v>
      </c>
      <c r="E58" s="67" t="s">
        <v>285</v>
      </c>
    </row>
    <row r="59" spans="1:5" x14ac:dyDescent="0.35">
      <c r="A59" s="228"/>
      <c r="B59" s="76" t="s">
        <v>270</v>
      </c>
      <c r="C59" s="69" t="s">
        <v>131</v>
      </c>
      <c r="D59" s="70" t="s">
        <v>3</v>
      </c>
      <c r="E59" s="69" t="s">
        <v>286</v>
      </c>
    </row>
    <row r="60" spans="1:5" ht="21.75" thickBot="1" x14ac:dyDescent="0.4">
      <c r="A60" s="229"/>
      <c r="B60" s="72"/>
      <c r="C60" s="71"/>
      <c r="D60" s="73"/>
      <c r="E60" s="71" t="s">
        <v>3</v>
      </c>
    </row>
    <row r="61" spans="1:5" x14ac:dyDescent="0.35">
      <c r="A61" s="125">
        <v>1</v>
      </c>
      <c r="B61" s="161" t="s">
        <v>235</v>
      </c>
      <c r="C61" s="204" t="s">
        <v>353</v>
      </c>
      <c r="D61" s="196">
        <v>50000</v>
      </c>
      <c r="E61" s="190">
        <v>50000</v>
      </c>
    </row>
    <row r="62" spans="1:5" x14ac:dyDescent="0.35">
      <c r="A62" s="2"/>
      <c r="B62" s="34" t="s">
        <v>0</v>
      </c>
      <c r="C62" s="208" t="s">
        <v>351</v>
      </c>
      <c r="D62" s="20"/>
      <c r="E62" s="2"/>
    </row>
    <row r="63" spans="1:5" x14ac:dyDescent="0.35">
      <c r="A63" s="2"/>
      <c r="B63" s="34"/>
      <c r="C63" s="208" t="s">
        <v>352</v>
      </c>
      <c r="D63" s="20"/>
      <c r="E63" s="2"/>
    </row>
    <row r="64" spans="1:5" ht="21.75" thickBot="1" x14ac:dyDescent="0.4">
      <c r="A64" s="2"/>
      <c r="B64" s="10"/>
      <c r="C64" s="208" t="s">
        <v>0</v>
      </c>
      <c r="D64" s="20"/>
      <c r="E64" s="2"/>
    </row>
    <row r="65" spans="1:5" x14ac:dyDescent="0.35">
      <c r="A65" s="125">
        <v>2</v>
      </c>
      <c r="B65" s="161" t="s">
        <v>340</v>
      </c>
      <c r="C65" s="5" t="s">
        <v>34</v>
      </c>
      <c r="D65" s="22">
        <v>150000</v>
      </c>
      <c r="E65" s="190">
        <v>400000</v>
      </c>
    </row>
    <row r="66" spans="1:5" ht="21.75" thickBot="1" x14ac:dyDescent="0.4">
      <c r="A66" s="4"/>
      <c r="B66" s="61" t="s">
        <v>341</v>
      </c>
      <c r="C66" s="3" t="s">
        <v>35</v>
      </c>
      <c r="D66" s="164"/>
      <c r="E66" s="4"/>
    </row>
    <row r="68" spans="1:5" ht="21.75" thickBot="1" x14ac:dyDescent="0.4">
      <c r="A68" s="1"/>
      <c r="B68" s="142" t="s">
        <v>246</v>
      </c>
      <c r="C68" s="14"/>
      <c r="D68" s="93"/>
      <c r="E68" s="1"/>
    </row>
    <row r="69" spans="1:5" x14ac:dyDescent="0.35">
      <c r="A69" s="227" t="s">
        <v>2</v>
      </c>
      <c r="B69" s="75"/>
      <c r="C69" s="67" t="s">
        <v>130</v>
      </c>
      <c r="D69" s="68" t="s">
        <v>1</v>
      </c>
      <c r="E69" s="67" t="s">
        <v>285</v>
      </c>
    </row>
    <row r="70" spans="1:5" x14ac:dyDescent="0.35">
      <c r="A70" s="228"/>
      <c r="B70" s="76" t="s">
        <v>270</v>
      </c>
      <c r="C70" s="69" t="s">
        <v>131</v>
      </c>
      <c r="D70" s="70" t="s">
        <v>3</v>
      </c>
      <c r="E70" s="69" t="s">
        <v>286</v>
      </c>
    </row>
    <row r="71" spans="1:5" ht="21.75" thickBot="1" x14ac:dyDescent="0.4">
      <c r="A71" s="229"/>
      <c r="B71" s="72"/>
      <c r="C71" s="71"/>
      <c r="D71" s="73"/>
      <c r="E71" s="71" t="s">
        <v>3</v>
      </c>
    </row>
    <row r="72" spans="1:5" x14ac:dyDescent="0.35">
      <c r="A72" s="125">
        <v>3</v>
      </c>
      <c r="B72" s="161" t="s">
        <v>37</v>
      </c>
      <c r="C72" s="5" t="s">
        <v>38</v>
      </c>
      <c r="D72" s="196">
        <v>250000</v>
      </c>
      <c r="E72" s="190">
        <v>400000</v>
      </c>
    </row>
    <row r="73" spans="1:5" ht="21.75" thickBot="1" x14ac:dyDescent="0.4">
      <c r="A73" s="4"/>
      <c r="B73" s="61" t="s">
        <v>36</v>
      </c>
      <c r="C73" s="160" t="s">
        <v>39</v>
      </c>
      <c r="D73" s="59"/>
      <c r="E73" s="4"/>
    </row>
    <row r="74" spans="1:5" x14ac:dyDescent="0.35">
      <c r="A74" s="2">
        <v>4</v>
      </c>
      <c r="B74" s="34" t="s">
        <v>44</v>
      </c>
      <c r="C74" s="6" t="s">
        <v>354</v>
      </c>
      <c r="D74" s="23">
        <v>300000</v>
      </c>
      <c r="E74" s="171">
        <v>500000</v>
      </c>
    </row>
    <row r="75" spans="1:5" ht="21.75" thickBot="1" x14ac:dyDescent="0.4">
      <c r="A75" s="4"/>
      <c r="B75" s="61"/>
      <c r="C75" s="160" t="s">
        <v>35</v>
      </c>
      <c r="D75" s="59"/>
      <c r="E75" s="4"/>
    </row>
    <row r="76" spans="1:5" ht="21.75" thickBot="1" x14ac:dyDescent="0.4">
      <c r="A76" s="148"/>
      <c r="B76" s="65"/>
      <c r="C76" s="149"/>
      <c r="D76" s="53">
        <f>D74+D72+D65+D61</f>
        <v>750000</v>
      </c>
      <c r="E76" s="181">
        <f>E74+E72+E65+E61</f>
        <v>1350000</v>
      </c>
    </row>
    <row r="77" spans="1:5" ht="21.75" thickBot="1" x14ac:dyDescent="0.4">
      <c r="A77" s="156"/>
      <c r="B77" s="146"/>
      <c r="C77" s="157"/>
      <c r="D77" s="56">
        <f>D76+D55+D18</f>
        <v>6536950</v>
      </c>
      <c r="E77" s="182">
        <f>E76+E55+E18</f>
        <v>8089800</v>
      </c>
    </row>
    <row r="93" spans="5:5" x14ac:dyDescent="0.35">
      <c r="E93">
        <v>1</v>
      </c>
    </row>
  </sheetData>
  <mergeCells count="5">
    <mergeCell ref="A44:A46"/>
    <mergeCell ref="A69:A71"/>
    <mergeCell ref="A58:A60"/>
    <mergeCell ref="A7:A9"/>
    <mergeCell ref="A21:A23"/>
  </mergeCells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E50"/>
  <sheetViews>
    <sheetView view="pageBreakPreview" zoomScale="146" zoomScaleNormal="100" zoomScaleSheetLayoutView="146" workbookViewId="0">
      <selection activeCell="E4" sqref="E4:E5"/>
    </sheetView>
  </sheetViews>
  <sheetFormatPr defaultRowHeight="21" x14ac:dyDescent="0.35"/>
  <cols>
    <col min="1" max="1" width="4.125" customWidth="1"/>
    <col min="2" max="2" width="24.625" customWidth="1"/>
    <col min="3" max="3" width="28.625" customWidth="1"/>
    <col min="4" max="4" width="12.625" customWidth="1"/>
    <col min="5" max="5" width="16.625" customWidth="1"/>
  </cols>
  <sheetData>
    <row r="1" spans="1:5" x14ac:dyDescent="0.35">
      <c r="A1" s="1"/>
      <c r="B1" s="1"/>
      <c r="C1" s="1"/>
      <c r="D1" s="1"/>
      <c r="E1" s="1">
        <v>110</v>
      </c>
    </row>
    <row r="2" spans="1:5" x14ac:dyDescent="0.35">
      <c r="A2" s="232"/>
      <c r="B2" s="232"/>
      <c r="C2" s="232"/>
      <c r="D2" s="232"/>
      <c r="E2" s="232"/>
    </row>
    <row r="3" spans="1:5" x14ac:dyDescent="0.35">
      <c r="A3" s="14" t="s">
        <v>129</v>
      </c>
      <c r="B3" s="14"/>
      <c r="C3" s="14"/>
      <c r="D3" s="14"/>
      <c r="E3" s="14"/>
    </row>
    <row r="4" spans="1:5" ht="21.75" thickBot="1" x14ac:dyDescent="0.4">
      <c r="A4" s="1"/>
      <c r="B4" s="142" t="s">
        <v>6</v>
      </c>
      <c r="C4" s="1"/>
      <c r="D4" s="1"/>
      <c r="E4" s="1"/>
    </row>
    <row r="5" spans="1:5" x14ac:dyDescent="0.35">
      <c r="A5" s="227" t="s">
        <v>2</v>
      </c>
      <c r="B5" s="75"/>
      <c r="C5" s="67" t="s">
        <v>130</v>
      </c>
      <c r="D5" s="68" t="s">
        <v>1</v>
      </c>
      <c r="E5" s="67" t="s">
        <v>285</v>
      </c>
    </row>
    <row r="6" spans="1:5" x14ac:dyDescent="0.35">
      <c r="A6" s="228"/>
      <c r="B6" s="76" t="s">
        <v>270</v>
      </c>
      <c r="C6" s="69" t="s">
        <v>131</v>
      </c>
      <c r="D6" s="70" t="s">
        <v>3</v>
      </c>
      <c r="E6" s="69" t="s">
        <v>286</v>
      </c>
    </row>
    <row r="7" spans="1:5" ht="21.75" thickBot="1" x14ac:dyDescent="0.4">
      <c r="A7" s="229"/>
      <c r="B7" s="72"/>
      <c r="C7" s="71"/>
      <c r="D7" s="73"/>
      <c r="E7" s="71" t="s">
        <v>3</v>
      </c>
    </row>
    <row r="8" spans="1:5" x14ac:dyDescent="0.35">
      <c r="A8" s="2">
        <v>1</v>
      </c>
      <c r="B8" s="25" t="s">
        <v>134</v>
      </c>
      <c r="C8" s="6" t="s">
        <v>355</v>
      </c>
      <c r="D8" s="20">
        <v>20000</v>
      </c>
      <c r="E8" s="171">
        <v>10000</v>
      </c>
    </row>
    <row r="9" spans="1:5" x14ac:dyDescent="0.35">
      <c r="A9" s="2"/>
      <c r="B9" s="25" t="s">
        <v>135</v>
      </c>
      <c r="C9" s="6" t="s">
        <v>356</v>
      </c>
      <c r="D9" s="20"/>
      <c r="E9" s="2"/>
    </row>
    <row r="10" spans="1:5" ht="21.75" thickBot="1" x14ac:dyDescent="0.4">
      <c r="A10" s="4"/>
      <c r="B10" s="173" t="s">
        <v>136</v>
      </c>
      <c r="C10" s="3"/>
      <c r="D10" s="59"/>
      <c r="E10" s="3"/>
    </row>
    <row r="11" spans="1:5" x14ac:dyDescent="0.35">
      <c r="A11" s="169">
        <v>2</v>
      </c>
      <c r="B11" s="10" t="s">
        <v>299</v>
      </c>
      <c r="C11" s="170" t="s">
        <v>300</v>
      </c>
      <c r="D11" s="20">
        <v>35000</v>
      </c>
      <c r="E11" s="171">
        <v>50000</v>
      </c>
    </row>
    <row r="12" spans="1:5" x14ac:dyDescent="0.35">
      <c r="A12" s="122"/>
      <c r="B12" s="167"/>
      <c r="C12" s="170" t="s">
        <v>301</v>
      </c>
      <c r="D12" s="20"/>
      <c r="E12" s="69"/>
    </row>
    <row r="13" spans="1:5" x14ac:dyDescent="0.35">
      <c r="A13" s="122"/>
      <c r="B13" s="167"/>
      <c r="C13" s="170" t="s">
        <v>302</v>
      </c>
      <c r="D13" s="168"/>
      <c r="E13" s="69"/>
    </row>
    <row r="14" spans="1:5" x14ac:dyDescent="0.35">
      <c r="A14" s="122"/>
      <c r="B14" s="167"/>
      <c r="C14" s="170" t="s">
        <v>303</v>
      </c>
      <c r="D14" s="168"/>
      <c r="E14" s="69"/>
    </row>
    <row r="15" spans="1:5" ht="21.75" thickBot="1" x14ac:dyDescent="0.4">
      <c r="A15" s="123"/>
      <c r="B15" s="72"/>
      <c r="C15" s="172" t="s">
        <v>304</v>
      </c>
      <c r="D15" s="73"/>
      <c r="E15" s="71"/>
    </row>
    <row r="16" spans="1:5" ht="21.75" thickBot="1" x14ac:dyDescent="0.4">
      <c r="A16" s="143"/>
      <c r="B16" s="144"/>
      <c r="C16" s="145"/>
      <c r="D16" s="55">
        <f>D8+D11</f>
        <v>55000</v>
      </c>
      <c r="E16" s="55">
        <f>E8+E11</f>
        <v>60000</v>
      </c>
    </row>
    <row r="18" spans="1:5" ht="21.75" thickBot="1" x14ac:dyDescent="0.4">
      <c r="A18" s="1"/>
      <c r="B18" s="142" t="s">
        <v>49</v>
      </c>
      <c r="C18" s="14"/>
      <c r="D18" s="1"/>
      <c r="E18" s="1"/>
    </row>
    <row r="19" spans="1:5" x14ac:dyDescent="0.35">
      <c r="A19" s="227" t="s">
        <v>2</v>
      </c>
      <c r="B19" s="75"/>
      <c r="C19" s="67" t="s">
        <v>130</v>
      </c>
      <c r="D19" s="68" t="s">
        <v>1</v>
      </c>
      <c r="E19" s="67" t="s">
        <v>285</v>
      </c>
    </row>
    <row r="20" spans="1:5" x14ac:dyDescent="0.35">
      <c r="A20" s="228"/>
      <c r="B20" s="76" t="s">
        <v>270</v>
      </c>
      <c r="C20" s="69" t="s">
        <v>131</v>
      </c>
      <c r="D20" s="70" t="s">
        <v>3</v>
      </c>
      <c r="E20" s="69" t="s">
        <v>286</v>
      </c>
    </row>
    <row r="21" spans="1:5" ht="21.75" thickBot="1" x14ac:dyDescent="0.4">
      <c r="A21" s="229"/>
      <c r="B21" s="72"/>
      <c r="C21" s="71"/>
      <c r="D21" s="73"/>
      <c r="E21" s="71" t="s">
        <v>3</v>
      </c>
    </row>
    <row r="22" spans="1:5" x14ac:dyDescent="0.35">
      <c r="A22" s="2">
        <v>1</v>
      </c>
      <c r="B22" s="36" t="s">
        <v>46</v>
      </c>
      <c r="C22" s="6" t="s">
        <v>47</v>
      </c>
      <c r="D22" s="20">
        <v>50000</v>
      </c>
      <c r="E22" s="171">
        <v>50000</v>
      </c>
    </row>
    <row r="23" spans="1:5" x14ac:dyDescent="0.35">
      <c r="A23" s="2"/>
      <c r="B23" s="10"/>
      <c r="C23" s="6" t="s">
        <v>48</v>
      </c>
      <c r="D23" s="20"/>
      <c r="E23" s="6"/>
    </row>
    <row r="24" spans="1:5" ht="21.75" thickBot="1" x14ac:dyDescent="0.4">
      <c r="A24" s="15"/>
      <c r="B24" s="11"/>
      <c r="C24" s="7"/>
      <c r="D24" s="21"/>
      <c r="E24" s="7"/>
    </row>
    <row r="25" spans="1:5" ht="21.75" thickBot="1" x14ac:dyDescent="0.4">
      <c r="A25" s="143"/>
      <c r="B25" s="144"/>
      <c r="C25" s="145"/>
      <c r="D25" s="55">
        <f>D22</f>
        <v>50000</v>
      </c>
      <c r="E25" s="55">
        <f>E22</f>
        <v>50000</v>
      </c>
    </row>
    <row r="26" spans="1:5" ht="21.75" thickBot="1" x14ac:dyDescent="0.4">
      <c r="A26" s="147"/>
      <c r="B26" s="146"/>
      <c r="C26" s="147"/>
      <c r="D26" s="66"/>
      <c r="E26" s="64"/>
    </row>
    <row r="27" spans="1:5" x14ac:dyDescent="0.35">
      <c r="A27" s="227" t="s">
        <v>2</v>
      </c>
      <c r="B27" s="75"/>
      <c r="C27" s="67" t="s">
        <v>130</v>
      </c>
      <c r="D27" s="68" t="s">
        <v>1</v>
      </c>
      <c r="E27" s="67" t="s">
        <v>285</v>
      </c>
    </row>
    <row r="28" spans="1:5" x14ac:dyDescent="0.35">
      <c r="A28" s="228"/>
      <c r="B28" s="76" t="s">
        <v>270</v>
      </c>
      <c r="C28" s="69" t="s">
        <v>131</v>
      </c>
      <c r="D28" s="70" t="s">
        <v>3</v>
      </c>
      <c r="E28" s="69" t="s">
        <v>286</v>
      </c>
    </row>
    <row r="29" spans="1:5" ht="21.75" thickBot="1" x14ac:dyDescent="0.4">
      <c r="A29" s="229"/>
      <c r="B29" s="72"/>
      <c r="C29" s="71"/>
      <c r="D29" s="73"/>
      <c r="E29" s="71" t="s">
        <v>3</v>
      </c>
    </row>
    <row r="30" spans="1:5" x14ac:dyDescent="0.35">
      <c r="A30" s="18">
        <v>1</v>
      </c>
      <c r="B30" s="12" t="s">
        <v>50</v>
      </c>
      <c r="C30" s="9" t="s">
        <v>51</v>
      </c>
      <c r="D30" s="101">
        <v>50000</v>
      </c>
      <c r="E30" s="186">
        <v>50000</v>
      </c>
    </row>
    <row r="31" spans="1:5" x14ac:dyDescent="0.35">
      <c r="A31" s="2"/>
      <c r="B31" s="10"/>
      <c r="C31" s="6" t="s">
        <v>247</v>
      </c>
      <c r="D31" s="20"/>
      <c r="E31" s="2"/>
    </row>
    <row r="32" spans="1:5" x14ac:dyDescent="0.35">
      <c r="A32" s="2"/>
      <c r="B32" s="10"/>
      <c r="C32" s="6" t="s">
        <v>248</v>
      </c>
      <c r="D32" s="20"/>
      <c r="E32" s="2"/>
    </row>
    <row r="33" spans="1:5" x14ac:dyDescent="0.35">
      <c r="A33" s="2"/>
      <c r="B33" s="10"/>
      <c r="C33" s="6" t="s">
        <v>249</v>
      </c>
      <c r="D33" s="20"/>
      <c r="E33" s="2"/>
    </row>
    <row r="34" spans="1:5" ht="21.75" thickBot="1" x14ac:dyDescent="0.4">
      <c r="A34" s="2"/>
      <c r="B34" s="3"/>
      <c r="C34" s="3" t="s">
        <v>250</v>
      </c>
      <c r="D34" s="20"/>
      <c r="E34" s="6"/>
    </row>
    <row r="35" spans="1:5" ht="21.75" thickBot="1" x14ac:dyDescent="0.4">
      <c r="A35" s="143"/>
      <c r="B35" s="144"/>
      <c r="C35" s="145"/>
      <c r="D35" s="53">
        <f>D30</f>
        <v>50000</v>
      </c>
      <c r="E35" s="55">
        <f>E30</f>
        <v>50000</v>
      </c>
    </row>
    <row r="36" spans="1:5" ht="21.75" thickBot="1" x14ac:dyDescent="0.4">
      <c r="A36" s="185"/>
      <c r="B36" s="183"/>
      <c r="C36" s="184"/>
      <c r="D36" s="56">
        <f>D35+D25+D16</f>
        <v>155000</v>
      </c>
      <c r="E36" s="182">
        <f>E35+E25+E16</f>
        <v>160000</v>
      </c>
    </row>
    <row r="37" spans="1:5" x14ac:dyDescent="0.35">
      <c r="A37" s="17"/>
      <c r="B37" s="26"/>
      <c r="C37" s="1"/>
      <c r="D37" s="22"/>
      <c r="E37" s="43"/>
    </row>
    <row r="38" spans="1:5" x14ac:dyDescent="0.35">
      <c r="A38" s="17"/>
      <c r="B38" s="26"/>
      <c r="C38" s="1"/>
      <c r="D38" s="23"/>
      <c r="E38" s="17"/>
    </row>
    <row r="39" spans="1:5" x14ac:dyDescent="0.35">
      <c r="A39" s="17"/>
      <c r="B39" s="26"/>
      <c r="C39" s="1"/>
      <c r="D39" s="23"/>
      <c r="E39" s="17"/>
    </row>
    <row r="40" spans="1:5" x14ac:dyDescent="0.35">
      <c r="A40" s="17"/>
      <c r="B40" s="26"/>
      <c r="C40" s="1"/>
      <c r="D40" s="23"/>
      <c r="E40" s="17"/>
    </row>
    <row r="41" spans="1:5" x14ac:dyDescent="0.35">
      <c r="A41" s="17"/>
      <c r="B41" s="26"/>
      <c r="C41" s="1"/>
      <c r="D41" s="23"/>
      <c r="E41" s="17"/>
    </row>
    <row r="42" spans="1:5" x14ac:dyDescent="0.35">
      <c r="A42" s="17"/>
      <c r="B42" s="26"/>
      <c r="C42" s="1"/>
      <c r="D42" s="23"/>
      <c r="E42" s="17"/>
    </row>
    <row r="43" spans="1:5" x14ac:dyDescent="0.35">
      <c r="A43" s="17"/>
      <c r="B43" s="26"/>
      <c r="C43" s="1" t="s">
        <v>4</v>
      </c>
      <c r="D43" s="23"/>
      <c r="E43" s="1"/>
    </row>
    <row r="44" spans="1:5" x14ac:dyDescent="0.35">
      <c r="A44" s="17"/>
      <c r="B44" s="26"/>
      <c r="C44" s="1"/>
      <c r="D44" s="23"/>
      <c r="E44" s="17"/>
    </row>
    <row r="45" spans="1:5" x14ac:dyDescent="0.35">
      <c r="A45" s="17"/>
      <c r="B45" s="38"/>
      <c r="C45" s="1"/>
      <c r="D45" s="23"/>
      <c r="E45" s="17"/>
    </row>
    <row r="46" spans="1:5" x14ac:dyDescent="0.35">
      <c r="A46" s="17"/>
      <c r="B46" s="1"/>
      <c r="C46" s="1"/>
      <c r="D46" s="23"/>
      <c r="E46" s="1"/>
    </row>
    <row r="47" spans="1:5" x14ac:dyDescent="0.35">
      <c r="A47" s="17"/>
      <c r="B47" s="1"/>
      <c r="C47" s="1"/>
      <c r="D47" s="23"/>
      <c r="E47" s="1"/>
    </row>
    <row r="48" spans="1:5" x14ac:dyDescent="0.35">
      <c r="A48" s="17"/>
      <c r="B48" s="1"/>
      <c r="C48" s="1"/>
      <c r="D48" s="23"/>
      <c r="E48" s="1"/>
    </row>
    <row r="49" spans="1:5" x14ac:dyDescent="0.35">
      <c r="A49" s="17"/>
      <c r="B49" s="1"/>
      <c r="C49" s="1"/>
      <c r="D49" s="23"/>
      <c r="E49" s="1"/>
    </row>
    <row r="50" spans="1:5" x14ac:dyDescent="0.35">
      <c r="A50" s="17"/>
      <c r="B50" s="1"/>
      <c r="C50" s="1"/>
      <c r="D50" s="23"/>
      <c r="E50" s="1"/>
    </row>
  </sheetData>
  <mergeCells count="4">
    <mergeCell ref="A19:A21"/>
    <mergeCell ref="A27:A29"/>
    <mergeCell ref="A2:E2"/>
    <mergeCell ref="A5:A7"/>
  </mergeCells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I127"/>
  <sheetViews>
    <sheetView view="pageBreakPreview" topLeftCell="A91" zoomScale="133" zoomScaleNormal="100" zoomScaleSheetLayoutView="133" workbookViewId="0">
      <selection activeCell="E118" sqref="E118"/>
    </sheetView>
  </sheetViews>
  <sheetFormatPr defaultRowHeight="21" x14ac:dyDescent="0.35"/>
  <cols>
    <col min="1" max="1" width="4.125" customWidth="1"/>
    <col min="2" max="2" width="24.625" customWidth="1"/>
    <col min="3" max="3" width="27" customWidth="1"/>
    <col min="4" max="4" width="14.25" customWidth="1"/>
    <col min="5" max="5" width="16.625" customWidth="1"/>
  </cols>
  <sheetData>
    <row r="1" spans="1:5" x14ac:dyDescent="0.35">
      <c r="E1" s="1">
        <v>111</v>
      </c>
    </row>
    <row r="2" spans="1:5" x14ac:dyDescent="0.35">
      <c r="A2" s="232"/>
      <c r="B2" s="232"/>
      <c r="C2" s="232"/>
      <c r="D2" s="232"/>
      <c r="E2" s="232"/>
    </row>
    <row r="3" spans="1:5" x14ac:dyDescent="0.35">
      <c r="A3" s="1"/>
      <c r="B3" s="1"/>
      <c r="C3" s="1"/>
      <c r="D3" s="1"/>
      <c r="E3" s="109" t="s">
        <v>290</v>
      </c>
    </row>
    <row r="4" spans="1:5" x14ac:dyDescent="0.35">
      <c r="A4" s="14" t="s">
        <v>52</v>
      </c>
      <c r="B4" s="14"/>
      <c r="C4" s="14"/>
      <c r="D4" s="14"/>
      <c r="E4" s="1"/>
    </row>
    <row r="5" spans="1:5" ht="21.75" thickBot="1" x14ac:dyDescent="0.4">
      <c r="A5" s="14"/>
      <c r="B5" s="142" t="s">
        <v>15</v>
      </c>
      <c r="C5" s="14"/>
      <c r="D5" s="14"/>
      <c r="E5" s="1"/>
    </row>
    <row r="6" spans="1:5" x14ac:dyDescent="0.35">
      <c r="A6" s="227" t="s">
        <v>2</v>
      </c>
      <c r="B6" s="75"/>
      <c r="C6" s="67" t="s">
        <v>130</v>
      </c>
      <c r="D6" s="68" t="s">
        <v>1</v>
      </c>
      <c r="E6" s="67" t="s">
        <v>285</v>
      </c>
    </row>
    <row r="7" spans="1:5" x14ac:dyDescent="0.35">
      <c r="A7" s="228"/>
      <c r="B7" s="76" t="s">
        <v>270</v>
      </c>
      <c r="C7" s="69" t="s">
        <v>131</v>
      </c>
      <c r="D7" s="70" t="s">
        <v>3</v>
      </c>
      <c r="E7" s="69" t="s">
        <v>286</v>
      </c>
    </row>
    <row r="8" spans="1:5" ht="21.75" thickBot="1" x14ac:dyDescent="0.4">
      <c r="A8" s="229"/>
      <c r="B8" s="72"/>
      <c r="C8" s="71"/>
      <c r="D8" s="73"/>
      <c r="E8" s="71" t="s">
        <v>3</v>
      </c>
    </row>
    <row r="9" spans="1:5" x14ac:dyDescent="0.35">
      <c r="A9" s="114">
        <v>1</v>
      </c>
      <c r="B9" s="209" t="s">
        <v>236</v>
      </c>
      <c r="C9" s="112" t="s">
        <v>357</v>
      </c>
      <c r="D9" s="210">
        <v>5000</v>
      </c>
      <c r="E9" s="165">
        <v>10000</v>
      </c>
    </row>
    <row r="10" spans="1:5" x14ac:dyDescent="0.35">
      <c r="A10" s="118"/>
      <c r="B10" s="211" t="s">
        <v>111</v>
      </c>
      <c r="C10" s="116" t="s">
        <v>358</v>
      </c>
      <c r="D10" s="117"/>
      <c r="E10" s="118"/>
    </row>
    <row r="11" spans="1:5" ht="21.75" thickBot="1" x14ac:dyDescent="0.4">
      <c r="A11" s="135"/>
      <c r="B11" s="212" t="s">
        <v>112</v>
      </c>
      <c r="C11" s="127"/>
      <c r="D11" s="97"/>
      <c r="E11" s="135"/>
    </row>
    <row r="12" spans="1:5" ht="21.75" thickBot="1" x14ac:dyDescent="0.4">
      <c r="A12" s="213"/>
      <c r="B12" s="213"/>
      <c r="C12" s="214"/>
      <c r="D12" s="94">
        <f>D9</f>
        <v>5000</v>
      </c>
      <c r="E12" s="119">
        <f>E9</f>
        <v>10000</v>
      </c>
    </row>
    <row r="13" spans="1:5" x14ac:dyDescent="0.35">
      <c r="A13" s="17"/>
      <c r="B13" s="1"/>
      <c r="C13" s="1" t="s">
        <v>4</v>
      </c>
      <c r="D13" s="22"/>
      <c r="E13" s="13"/>
    </row>
    <row r="14" spans="1:5" ht="21.75" thickBot="1" x14ac:dyDescent="0.4">
      <c r="A14" s="1"/>
      <c r="B14" s="8" t="s">
        <v>53</v>
      </c>
      <c r="C14" s="1"/>
      <c r="D14" s="1"/>
      <c r="E14" s="1"/>
    </row>
    <row r="15" spans="1:5" x14ac:dyDescent="0.35">
      <c r="A15" s="227" t="s">
        <v>2</v>
      </c>
      <c r="B15" s="75"/>
      <c r="C15" s="67" t="s">
        <v>130</v>
      </c>
      <c r="D15" s="68" t="s">
        <v>1</v>
      </c>
      <c r="E15" s="67" t="s">
        <v>285</v>
      </c>
    </row>
    <row r="16" spans="1:5" x14ac:dyDescent="0.35">
      <c r="A16" s="228"/>
      <c r="B16" s="76" t="s">
        <v>270</v>
      </c>
      <c r="C16" s="69" t="s">
        <v>131</v>
      </c>
      <c r="D16" s="70" t="s">
        <v>3</v>
      </c>
      <c r="E16" s="69" t="s">
        <v>286</v>
      </c>
    </row>
    <row r="17" spans="1:5" ht="21.75" thickBot="1" x14ac:dyDescent="0.4">
      <c r="A17" s="229"/>
      <c r="B17" s="72"/>
      <c r="C17" s="71"/>
      <c r="D17" s="73"/>
      <c r="E17" s="71" t="s">
        <v>3</v>
      </c>
    </row>
    <row r="18" spans="1:5" x14ac:dyDescent="0.35">
      <c r="A18" s="18">
        <v>1</v>
      </c>
      <c r="B18" s="40" t="s">
        <v>237</v>
      </c>
      <c r="C18" s="9" t="s">
        <v>360</v>
      </c>
      <c r="D18" s="101">
        <v>10000</v>
      </c>
      <c r="E18" s="186">
        <v>10000</v>
      </c>
    </row>
    <row r="19" spans="1:5" ht="21.75" thickBot="1" x14ac:dyDescent="0.4">
      <c r="A19" s="4"/>
      <c r="B19" s="89" t="s">
        <v>238</v>
      </c>
      <c r="C19" s="3" t="s">
        <v>359</v>
      </c>
      <c r="D19" s="59"/>
      <c r="E19" s="188"/>
    </row>
    <row r="20" spans="1:5" x14ac:dyDescent="0.35">
      <c r="A20" s="2">
        <v>2</v>
      </c>
      <c r="B20" s="40" t="s">
        <v>363</v>
      </c>
      <c r="C20" s="6" t="s">
        <v>361</v>
      </c>
      <c r="D20" s="100">
        <v>10000</v>
      </c>
      <c r="E20" s="171">
        <v>100000</v>
      </c>
    </row>
    <row r="21" spans="1:5" x14ac:dyDescent="0.35">
      <c r="A21" s="2"/>
      <c r="B21" s="40" t="s">
        <v>365</v>
      </c>
      <c r="C21" s="6" t="s">
        <v>362</v>
      </c>
      <c r="D21" s="20"/>
      <c r="E21" s="171"/>
    </row>
    <row r="22" spans="1:5" ht="21.75" thickBot="1" x14ac:dyDescent="0.4">
      <c r="A22" s="4"/>
      <c r="B22" s="89" t="s">
        <v>364</v>
      </c>
      <c r="C22" s="3"/>
      <c r="D22" s="59"/>
      <c r="E22" s="59"/>
    </row>
    <row r="23" spans="1:5" x14ac:dyDescent="0.35">
      <c r="A23" s="2">
        <v>3</v>
      </c>
      <c r="B23" s="88" t="s">
        <v>117</v>
      </c>
      <c r="C23" s="6" t="s">
        <v>366</v>
      </c>
      <c r="D23" s="100">
        <v>10000</v>
      </c>
      <c r="E23" s="171">
        <v>10000</v>
      </c>
    </row>
    <row r="24" spans="1:5" x14ac:dyDescent="0.35">
      <c r="A24" s="2"/>
      <c r="B24" s="40" t="s">
        <v>118</v>
      </c>
      <c r="C24" s="6" t="s">
        <v>367</v>
      </c>
      <c r="D24" s="20"/>
      <c r="E24" s="171"/>
    </row>
    <row r="25" spans="1:5" ht="21.75" thickBot="1" x14ac:dyDescent="0.4">
      <c r="A25" s="4"/>
      <c r="B25" s="89" t="s">
        <v>119</v>
      </c>
      <c r="C25" s="3"/>
      <c r="D25" s="59"/>
      <c r="E25" s="59"/>
    </row>
    <row r="26" spans="1:5" x14ac:dyDescent="0.35">
      <c r="A26" s="2">
        <v>4</v>
      </c>
      <c r="B26" s="40" t="s">
        <v>54</v>
      </c>
      <c r="C26" s="6" t="s">
        <v>57</v>
      </c>
      <c r="D26" s="100">
        <v>30000</v>
      </c>
      <c r="E26" s="171">
        <v>40000</v>
      </c>
    </row>
    <row r="27" spans="1:5" x14ac:dyDescent="0.35">
      <c r="A27" s="2"/>
      <c r="B27" s="40" t="s">
        <v>55</v>
      </c>
      <c r="C27" s="6" t="s">
        <v>58</v>
      </c>
      <c r="D27" s="20"/>
      <c r="E27" s="171"/>
    </row>
    <row r="28" spans="1:5" ht="21.75" thickBot="1" x14ac:dyDescent="0.4">
      <c r="A28" s="4"/>
      <c r="B28" s="87" t="s">
        <v>56</v>
      </c>
      <c r="C28" s="3"/>
      <c r="D28" s="59"/>
      <c r="E28" s="59"/>
    </row>
    <row r="29" spans="1:5" x14ac:dyDescent="0.35">
      <c r="A29" s="2">
        <v>5</v>
      </c>
      <c r="B29" s="41" t="s">
        <v>120</v>
      </c>
      <c r="C29" s="6" t="s">
        <v>59</v>
      </c>
      <c r="D29" s="100">
        <v>10000</v>
      </c>
      <c r="E29" s="186">
        <v>10000</v>
      </c>
    </row>
    <row r="30" spans="1:5" ht="21.75" thickBot="1" x14ac:dyDescent="0.4">
      <c r="A30" s="4"/>
      <c r="B30" s="89" t="s">
        <v>121</v>
      </c>
      <c r="C30" s="3" t="s">
        <v>60</v>
      </c>
      <c r="D30" s="59"/>
      <c r="E30" s="188"/>
    </row>
    <row r="31" spans="1:5" x14ac:dyDescent="0.35">
      <c r="A31" s="2">
        <v>6</v>
      </c>
      <c r="B31" s="40" t="s">
        <v>305</v>
      </c>
      <c r="C31" s="6" t="s">
        <v>368</v>
      </c>
      <c r="D31" s="20">
        <v>10000</v>
      </c>
      <c r="E31" s="171">
        <v>30000</v>
      </c>
    </row>
    <row r="32" spans="1:5" x14ac:dyDescent="0.35">
      <c r="A32" s="2"/>
      <c r="B32" s="40" t="s">
        <v>306</v>
      </c>
      <c r="C32" s="6" t="s">
        <v>369</v>
      </c>
      <c r="D32" s="20"/>
      <c r="E32" s="171"/>
    </row>
    <row r="33" spans="1:5" ht="21.75" thickBot="1" x14ac:dyDescent="0.4">
      <c r="A33" s="4"/>
      <c r="B33" s="89"/>
      <c r="C33" s="3" t="s">
        <v>370</v>
      </c>
      <c r="D33" s="59"/>
      <c r="E33" s="188"/>
    </row>
    <row r="34" spans="1:5" x14ac:dyDescent="0.35">
      <c r="A34" s="2">
        <v>7</v>
      </c>
      <c r="B34" s="42" t="s">
        <v>61</v>
      </c>
      <c r="C34" s="6" t="s">
        <v>371</v>
      </c>
      <c r="D34" s="100">
        <v>30000</v>
      </c>
      <c r="E34" s="171">
        <v>300000</v>
      </c>
    </row>
    <row r="35" spans="1:5" ht="21.75" thickBot="1" x14ac:dyDescent="0.4">
      <c r="A35" s="4"/>
      <c r="B35" s="187" t="s">
        <v>62</v>
      </c>
      <c r="C35" s="3" t="s">
        <v>372</v>
      </c>
      <c r="D35" s="59"/>
      <c r="E35" s="188"/>
    </row>
    <row r="36" spans="1:5" ht="21.75" thickBot="1" x14ac:dyDescent="0.4">
      <c r="A36" s="65"/>
      <c r="B36" s="65"/>
      <c r="C36" s="158"/>
      <c r="D36" s="53">
        <f>D34+D31+D29+D26+D23+D20+D18</f>
        <v>110000</v>
      </c>
      <c r="E36" s="53">
        <f>E34+E31+E29+E26+E23+E20+E18</f>
        <v>500000</v>
      </c>
    </row>
    <row r="37" spans="1:5" x14ac:dyDescent="0.35">
      <c r="A37" s="17"/>
      <c r="B37" s="1"/>
      <c r="C37" s="1"/>
      <c r="D37" s="23"/>
      <c r="E37" s="193"/>
    </row>
    <row r="38" spans="1:5" x14ac:dyDescent="0.35">
      <c r="A38" s="17"/>
      <c r="B38" s="1"/>
      <c r="C38" s="1"/>
      <c r="D38" s="23"/>
      <c r="E38" s="1"/>
    </row>
    <row r="39" spans="1:5" x14ac:dyDescent="0.35">
      <c r="A39" s="17"/>
      <c r="B39" s="1"/>
      <c r="C39" s="1"/>
      <c r="D39" s="23"/>
      <c r="E39" s="1"/>
    </row>
    <row r="40" spans="1:5" x14ac:dyDescent="0.35">
      <c r="A40" s="17"/>
      <c r="B40" s="1"/>
      <c r="C40" s="1"/>
      <c r="D40" s="23"/>
      <c r="E40" s="1"/>
    </row>
    <row r="41" spans="1:5" x14ac:dyDescent="0.35">
      <c r="A41" s="17"/>
      <c r="B41" s="1"/>
      <c r="C41" s="1"/>
      <c r="D41" s="23"/>
      <c r="E41" s="1">
        <v>112</v>
      </c>
    </row>
    <row r="42" spans="1:5" x14ac:dyDescent="0.35">
      <c r="A42" s="17"/>
      <c r="B42" s="1"/>
      <c r="C42" s="1"/>
      <c r="D42" s="23"/>
      <c r="E42" s="1"/>
    </row>
    <row r="43" spans="1:5" ht="21.75" thickBot="1" x14ac:dyDescent="0.4">
      <c r="A43" s="1"/>
      <c r="B43" s="8" t="s">
        <v>63</v>
      </c>
      <c r="C43" s="1"/>
      <c r="D43" s="1"/>
      <c r="E43" s="1"/>
    </row>
    <row r="44" spans="1:5" x14ac:dyDescent="0.35">
      <c r="A44" s="227" t="s">
        <v>2</v>
      </c>
      <c r="B44" s="75"/>
      <c r="C44" s="67" t="s">
        <v>130</v>
      </c>
      <c r="D44" s="68" t="s">
        <v>1</v>
      </c>
      <c r="E44" s="67" t="s">
        <v>285</v>
      </c>
    </row>
    <row r="45" spans="1:5" x14ac:dyDescent="0.35">
      <c r="A45" s="228"/>
      <c r="B45" s="76" t="s">
        <v>270</v>
      </c>
      <c r="C45" s="69" t="s">
        <v>131</v>
      </c>
      <c r="D45" s="70" t="s">
        <v>3</v>
      </c>
      <c r="E45" s="69" t="s">
        <v>286</v>
      </c>
    </row>
    <row r="46" spans="1:5" ht="21.75" thickBot="1" x14ac:dyDescent="0.4">
      <c r="A46" s="229"/>
      <c r="B46" s="72"/>
      <c r="C46" s="71"/>
      <c r="D46" s="73"/>
      <c r="E46" s="71" t="s">
        <v>3</v>
      </c>
    </row>
    <row r="47" spans="1:5" x14ac:dyDescent="0.35">
      <c r="A47" s="18">
        <v>1</v>
      </c>
      <c r="B47" s="36" t="s">
        <v>64</v>
      </c>
      <c r="C47" s="9" t="s">
        <v>65</v>
      </c>
      <c r="D47" s="101">
        <v>250000</v>
      </c>
      <c r="E47" s="189">
        <v>100000</v>
      </c>
    </row>
    <row r="48" spans="1:5" x14ac:dyDescent="0.35">
      <c r="A48" s="2"/>
      <c r="B48" s="37" t="s">
        <v>65</v>
      </c>
      <c r="C48" s="6" t="s">
        <v>5</v>
      </c>
      <c r="D48" s="20"/>
      <c r="E48" s="171"/>
    </row>
    <row r="49" spans="1:5" ht="21.75" thickBot="1" x14ac:dyDescent="0.4">
      <c r="A49" s="4"/>
      <c r="B49" s="60" t="s">
        <v>5</v>
      </c>
      <c r="C49" s="3"/>
      <c r="D49" s="59"/>
      <c r="E49" s="188"/>
    </row>
    <row r="50" spans="1:5" x14ac:dyDescent="0.35">
      <c r="A50" s="2">
        <v>2</v>
      </c>
      <c r="B50" s="36" t="s">
        <v>64</v>
      </c>
      <c r="C50" s="6" t="s">
        <v>67</v>
      </c>
      <c r="D50" s="100">
        <v>100000</v>
      </c>
      <c r="E50" s="186">
        <v>500000</v>
      </c>
    </row>
    <row r="51" spans="1:5" ht="21.75" thickBot="1" x14ac:dyDescent="0.4">
      <c r="A51" s="4"/>
      <c r="B51" s="92" t="s">
        <v>66</v>
      </c>
      <c r="C51" s="3"/>
      <c r="D51" s="59"/>
      <c r="E51" s="188"/>
    </row>
    <row r="52" spans="1:5" x14ac:dyDescent="0.35">
      <c r="A52" s="2">
        <v>3</v>
      </c>
      <c r="B52" s="10" t="s">
        <v>251</v>
      </c>
      <c r="C52" s="6" t="s">
        <v>253</v>
      </c>
      <c r="D52" s="20">
        <v>150000</v>
      </c>
      <c r="E52" s="171">
        <v>200000</v>
      </c>
    </row>
    <row r="53" spans="1:5" x14ac:dyDescent="0.35">
      <c r="A53" s="2"/>
      <c r="B53" s="10" t="s">
        <v>252</v>
      </c>
      <c r="C53" s="6" t="s">
        <v>254</v>
      </c>
      <c r="D53" s="20"/>
      <c r="E53" s="171"/>
    </row>
    <row r="54" spans="1:5" ht="21.75" thickBot="1" x14ac:dyDescent="0.4">
      <c r="A54" s="4"/>
      <c r="B54" s="60" t="s">
        <v>5</v>
      </c>
      <c r="C54" s="3" t="s">
        <v>255</v>
      </c>
      <c r="D54" s="59"/>
      <c r="E54" s="188"/>
    </row>
    <row r="55" spans="1:5" x14ac:dyDescent="0.35">
      <c r="A55" s="2">
        <v>4</v>
      </c>
      <c r="B55" s="10" t="s">
        <v>256</v>
      </c>
      <c r="C55" s="6" t="s">
        <v>258</v>
      </c>
      <c r="D55" s="20">
        <v>100000</v>
      </c>
      <c r="E55" s="171">
        <v>100000</v>
      </c>
    </row>
    <row r="56" spans="1:5" x14ac:dyDescent="0.35">
      <c r="A56" s="2"/>
      <c r="B56" s="10" t="s">
        <v>257</v>
      </c>
      <c r="C56" s="6" t="s">
        <v>259</v>
      </c>
      <c r="D56" s="20"/>
      <c r="E56" s="2"/>
    </row>
    <row r="57" spans="1:5" x14ac:dyDescent="0.35">
      <c r="A57" s="2"/>
      <c r="B57" s="10" t="s">
        <v>5</v>
      </c>
      <c r="C57" s="6" t="s">
        <v>260</v>
      </c>
      <c r="D57" s="20"/>
      <c r="E57" s="2"/>
    </row>
    <row r="58" spans="1:5" x14ac:dyDescent="0.35">
      <c r="A58" s="2"/>
      <c r="B58" s="10"/>
      <c r="C58" s="6" t="s">
        <v>261</v>
      </c>
      <c r="D58" s="20"/>
      <c r="E58" s="2"/>
    </row>
    <row r="59" spans="1:5" ht="21.75" thickBot="1" x14ac:dyDescent="0.4">
      <c r="A59" s="2"/>
      <c r="B59" s="10"/>
      <c r="C59" s="6" t="s">
        <v>262</v>
      </c>
      <c r="D59" s="20"/>
      <c r="E59" s="2"/>
    </row>
    <row r="60" spans="1:5" ht="21.75" thickBot="1" x14ac:dyDescent="0.4">
      <c r="A60" s="65"/>
      <c r="B60" s="65"/>
      <c r="C60" s="158"/>
      <c r="D60" s="53">
        <f>D55+D52+D50+D47</f>
        <v>600000</v>
      </c>
      <c r="E60" s="55">
        <f>E55+E52+E50+E47</f>
        <v>900000</v>
      </c>
    </row>
    <row r="61" spans="1:5" x14ac:dyDescent="0.35">
      <c r="A61" s="17"/>
      <c r="B61" s="24"/>
      <c r="C61" s="1"/>
      <c r="D61" s="44"/>
      <c r="E61" s="192"/>
    </row>
    <row r="62" spans="1:5" ht="21.75" thickBot="1" x14ac:dyDescent="0.4">
      <c r="A62" s="1"/>
      <c r="B62" s="142" t="s">
        <v>68</v>
      </c>
      <c r="C62" s="14"/>
      <c r="D62" s="1"/>
      <c r="E62" s="1"/>
    </row>
    <row r="63" spans="1:5" x14ac:dyDescent="0.35">
      <c r="A63" s="227" t="s">
        <v>2</v>
      </c>
      <c r="B63" s="75"/>
      <c r="C63" s="67" t="s">
        <v>130</v>
      </c>
      <c r="D63" s="68" t="s">
        <v>1</v>
      </c>
      <c r="E63" s="67" t="s">
        <v>285</v>
      </c>
    </row>
    <row r="64" spans="1:5" x14ac:dyDescent="0.35">
      <c r="A64" s="228"/>
      <c r="B64" s="76" t="s">
        <v>270</v>
      </c>
      <c r="C64" s="69" t="s">
        <v>131</v>
      </c>
      <c r="D64" s="70" t="s">
        <v>3</v>
      </c>
      <c r="E64" s="69" t="s">
        <v>286</v>
      </c>
    </row>
    <row r="65" spans="1:5" ht="21.75" thickBot="1" x14ac:dyDescent="0.4">
      <c r="A65" s="229"/>
      <c r="B65" s="72"/>
      <c r="C65" s="71"/>
      <c r="D65" s="73"/>
      <c r="E65" s="71" t="s">
        <v>3</v>
      </c>
    </row>
    <row r="66" spans="1:5" x14ac:dyDescent="0.35">
      <c r="A66" s="2">
        <v>1</v>
      </c>
      <c r="B66" s="33" t="s">
        <v>69</v>
      </c>
      <c r="C66" s="32" t="s">
        <v>71</v>
      </c>
      <c r="D66" s="100">
        <v>200000</v>
      </c>
      <c r="E66" s="186">
        <v>150000</v>
      </c>
    </row>
    <row r="67" spans="1:5" x14ac:dyDescent="0.35">
      <c r="A67" s="2"/>
      <c r="B67" s="34" t="s">
        <v>70</v>
      </c>
      <c r="C67" s="32" t="s">
        <v>40</v>
      </c>
      <c r="D67" s="20"/>
      <c r="E67" s="171"/>
    </row>
    <row r="68" spans="1:5" ht="21.75" thickBot="1" x14ac:dyDescent="0.4">
      <c r="A68" s="4"/>
      <c r="B68" s="61" t="s">
        <v>7</v>
      </c>
      <c r="C68" s="90" t="s">
        <v>110</v>
      </c>
      <c r="D68" s="59"/>
      <c r="E68" s="188"/>
    </row>
    <row r="69" spans="1:5" x14ac:dyDescent="0.35">
      <c r="A69" s="2">
        <v>2</v>
      </c>
      <c r="B69" s="33" t="s">
        <v>41</v>
      </c>
      <c r="C69" s="32" t="s">
        <v>42</v>
      </c>
      <c r="D69" s="100">
        <v>500000</v>
      </c>
      <c r="E69" s="186">
        <v>150000</v>
      </c>
    </row>
    <row r="70" spans="1:5" ht="21.75" thickBot="1" x14ac:dyDescent="0.4">
      <c r="A70" s="4"/>
      <c r="B70" s="61" t="s">
        <v>5</v>
      </c>
      <c r="C70" s="160" t="s">
        <v>43</v>
      </c>
      <c r="D70" s="59"/>
      <c r="E70" s="188"/>
    </row>
    <row r="71" spans="1:5" x14ac:dyDescent="0.35">
      <c r="A71" s="125">
        <v>3</v>
      </c>
      <c r="B71" s="161" t="s">
        <v>239</v>
      </c>
      <c r="C71" s="162" t="s">
        <v>122</v>
      </c>
      <c r="D71" s="163">
        <v>20000</v>
      </c>
      <c r="E71" s="190">
        <v>100000</v>
      </c>
    </row>
    <row r="72" spans="1:5" x14ac:dyDescent="0.35">
      <c r="A72" s="2"/>
      <c r="B72" s="34" t="s">
        <v>240</v>
      </c>
      <c r="C72" s="32" t="s">
        <v>123</v>
      </c>
      <c r="D72" s="20"/>
      <c r="E72" s="171"/>
    </row>
    <row r="73" spans="1:5" ht="21.75" thickBot="1" x14ac:dyDescent="0.4">
      <c r="A73" s="4"/>
      <c r="B73" s="61"/>
      <c r="C73" s="90" t="s">
        <v>124</v>
      </c>
      <c r="D73" s="59"/>
      <c r="E73" s="188"/>
    </row>
    <row r="74" spans="1:5" x14ac:dyDescent="0.35">
      <c r="A74" s="2">
        <v>4</v>
      </c>
      <c r="B74" s="10" t="s">
        <v>242</v>
      </c>
      <c r="C74" s="6" t="s">
        <v>244</v>
      </c>
      <c r="D74" s="100">
        <v>108000</v>
      </c>
      <c r="E74" s="171">
        <v>108000</v>
      </c>
    </row>
    <row r="75" spans="1:5" ht="21.75" thickBot="1" x14ac:dyDescent="0.4">
      <c r="A75" s="2"/>
      <c r="B75" s="10" t="s">
        <v>243</v>
      </c>
      <c r="C75" s="6" t="s">
        <v>245</v>
      </c>
      <c r="D75" s="20"/>
      <c r="E75" s="171"/>
    </row>
    <row r="76" spans="1:5" ht="21.75" thickBot="1" x14ac:dyDescent="0.4">
      <c r="A76" s="65"/>
      <c r="B76" s="65"/>
      <c r="C76" s="158"/>
      <c r="D76" s="53">
        <f>D74+D71+D69+D66</f>
        <v>828000</v>
      </c>
      <c r="E76" s="53">
        <f>E74+E71+E69+E66</f>
        <v>508000</v>
      </c>
    </row>
    <row r="77" spans="1:5" ht="23.25" customHeight="1" x14ac:dyDescent="0.35">
      <c r="A77" s="24"/>
      <c r="B77" s="24"/>
      <c r="C77" s="14"/>
      <c r="D77" s="44"/>
      <c r="E77" s="191"/>
    </row>
    <row r="78" spans="1:5" ht="23.25" customHeight="1" x14ac:dyDescent="0.35">
      <c r="A78" s="24"/>
      <c r="B78" s="24"/>
      <c r="C78" s="14"/>
      <c r="D78" s="46"/>
      <c r="E78" s="220"/>
    </row>
    <row r="79" spans="1:5" ht="23.25" customHeight="1" x14ac:dyDescent="0.35">
      <c r="A79" s="24"/>
      <c r="B79" s="24"/>
      <c r="C79" s="14"/>
      <c r="D79" s="46"/>
      <c r="E79" s="220"/>
    </row>
    <row r="80" spans="1:5" ht="23.25" customHeight="1" x14ac:dyDescent="0.35">
      <c r="A80" s="24"/>
      <c r="B80" s="24"/>
      <c r="C80" s="14"/>
      <c r="D80" s="46"/>
      <c r="E80" s="220"/>
    </row>
    <row r="81" spans="1:5" ht="23.25" customHeight="1" x14ac:dyDescent="0.35">
      <c r="A81" s="24"/>
      <c r="B81" s="24"/>
      <c r="C81" s="14"/>
      <c r="D81" s="46"/>
      <c r="E81" s="1">
        <v>113</v>
      </c>
    </row>
    <row r="82" spans="1:5" ht="23.25" customHeight="1" x14ac:dyDescent="0.35">
      <c r="A82" s="24"/>
      <c r="B82" s="24"/>
      <c r="C82" s="14"/>
      <c r="D82" s="46"/>
      <c r="E82" s="14"/>
    </row>
    <row r="83" spans="1:5" ht="21" customHeight="1" thickBot="1" x14ac:dyDescent="0.4">
      <c r="A83" s="1"/>
      <c r="B83" s="8" t="s">
        <v>72</v>
      </c>
      <c r="C83" s="1"/>
      <c r="D83" s="1"/>
      <c r="E83" s="1"/>
    </row>
    <row r="84" spans="1:5" ht="21" customHeight="1" x14ac:dyDescent="0.35">
      <c r="A84" s="227" t="s">
        <v>2</v>
      </c>
      <c r="B84" s="75"/>
      <c r="C84" s="67" t="s">
        <v>130</v>
      </c>
      <c r="D84" s="68" t="s">
        <v>1</v>
      </c>
      <c r="E84" s="67" t="s">
        <v>285</v>
      </c>
    </row>
    <row r="85" spans="1:5" ht="21" customHeight="1" x14ac:dyDescent="0.35">
      <c r="A85" s="228"/>
      <c r="B85" s="76" t="s">
        <v>270</v>
      </c>
      <c r="C85" s="69" t="s">
        <v>131</v>
      </c>
      <c r="D85" s="70" t="s">
        <v>3</v>
      </c>
      <c r="E85" s="69" t="s">
        <v>286</v>
      </c>
    </row>
    <row r="86" spans="1:5" ht="21" customHeight="1" thickBot="1" x14ac:dyDescent="0.4">
      <c r="A86" s="229"/>
      <c r="B86" s="72"/>
      <c r="C86" s="71"/>
      <c r="D86" s="73"/>
      <c r="E86" s="71" t="s">
        <v>3</v>
      </c>
    </row>
    <row r="87" spans="1:5" ht="18.95" customHeight="1" x14ac:dyDescent="0.35">
      <c r="A87" s="2">
        <v>1</v>
      </c>
      <c r="B87" s="10" t="s">
        <v>263</v>
      </c>
      <c r="C87" s="1" t="s">
        <v>266</v>
      </c>
      <c r="D87" s="20">
        <v>100000</v>
      </c>
      <c r="E87" s="20">
        <v>100000</v>
      </c>
    </row>
    <row r="88" spans="1:5" ht="18.95" customHeight="1" x14ac:dyDescent="0.35">
      <c r="A88" s="2"/>
      <c r="B88" s="10" t="s">
        <v>264</v>
      </c>
      <c r="C88" s="1" t="s">
        <v>373</v>
      </c>
      <c r="D88" s="20"/>
      <c r="E88" s="6"/>
    </row>
    <row r="89" spans="1:5" ht="18.95" customHeight="1" x14ac:dyDescent="0.35">
      <c r="A89" s="2"/>
      <c r="B89" s="10" t="s">
        <v>265</v>
      </c>
      <c r="C89" s="1" t="s">
        <v>267</v>
      </c>
      <c r="D89" s="20"/>
      <c r="E89" s="6"/>
    </row>
    <row r="90" spans="1:5" ht="18.95" customHeight="1" x14ac:dyDescent="0.35">
      <c r="A90" s="2"/>
      <c r="B90" s="10"/>
      <c r="C90" s="1" t="s">
        <v>268</v>
      </c>
      <c r="D90" s="20"/>
      <c r="E90" s="6"/>
    </row>
    <row r="91" spans="1:5" ht="18.95" customHeight="1" thickBot="1" x14ac:dyDescent="0.4">
      <c r="A91" s="2"/>
      <c r="B91" s="10"/>
      <c r="C91" s="1" t="s">
        <v>269</v>
      </c>
      <c r="D91" s="20"/>
      <c r="E91" s="6"/>
    </row>
    <row r="92" spans="1:5" ht="25.5" customHeight="1" thickBot="1" x14ac:dyDescent="0.4">
      <c r="A92" s="65"/>
      <c r="B92" s="65"/>
      <c r="C92" s="158"/>
      <c r="D92" s="53">
        <f>D87</f>
        <v>100000</v>
      </c>
      <c r="E92" s="55">
        <f>E87</f>
        <v>100000</v>
      </c>
    </row>
    <row r="93" spans="1:5" ht="24.75" customHeight="1" thickBot="1" x14ac:dyDescent="0.4">
      <c r="A93" s="146"/>
      <c r="B93" s="146"/>
      <c r="C93" s="159"/>
      <c r="D93" s="56">
        <f>D92+D76+D60+D36+D12</f>
        <v>1643000</v>
      </c>
      <c r="E93" s="180">
        <f>E92+E76+E60+E36+E12</f>
        <v>2018000</v>
      </c>
    </row>
    <row r="94" spans="1:5" x14ac:dyDescent="0.35">
      <c r="A94" s="17"/>
      <c r="B94" s="1"/>
      <c r="C94" s="1"/>
      <c r="D94" s="84"/>
      <c r="E94" s="1"/>
    </row>
    <row r="95" spans="1:5" x14ac:dyDescent="0.35">
      <c r="A95" s="17"/>
      <c r="B95" s="1"/>
      <c r="C95" s="1"/>
      <c r="D95" s="23"/>
      <c r="E95" s="1"/>
    </row>
    <row r="96" spans="1:5" x14ac:dyDescent="0.35">
      <c r="A96" s="17"/>
      <c r="B96" s="1"/>
      <c r="C96" s="1"/>
      <c r="D96" s="23"/>
      <c r="E96" s="1"/>
    </row>
    <row r="97" spans="1:9" x14ac:dyDescent="0.35">
      <c r="A97" s="17"/>
      <c r="B97" s="1"/>
      <c r="C97" s="1"/>
      <c r="D97" s="23"/>
      <c r="E97" s="1"/>
    </row>
    <row r="98" spans="1:9" x14ac:dyDescent="0.35">
      <c r="A98" s="17"/>
      <c r="B98" s="1"/>
      <c r="C98" s="1"/>
      <c r="D98" s="23"/>
      <c r="E98" s="1"/>
    </row>
    <row r="99" spans="1:9" x14ac:dyDescent="0.35">
      <c r="A99" s="17"/>
      <c r="B99" s="1"/>
      <c r="C99" s="1"/>
      <c r="D99" s="23"/>
      <c r="E99" s="1"/>
    </row>
    <row r="100" spans="1:9" x14ac:dyDescent="0.35">
      <c r="A100" s="17"/>
      <c r="B100" s="1"/>
      <c r="C100" s="1"/>
      <c r="D100" s="23"/>
      <c r="E100" s="1"/>
    </row>
    <row r="101" spans="1:9" x14ac:dyDescent="0.35">
      <c r="A101" s="17"/>
      <c r="B101" s="1"/>
      <c r="C101" s="1"/>
      <c r="D101" s="23"/>
      <c r="E101" s="1"/>
    </row>
    <row r="102" spans="1:9" x14ac:dyDescent="0.35">
      <c r="A102" s="17"/>
      <c r="B102" s="1"/>
      <c r="C102" s="1"/>
      <c r="D102" s="23"/>
      <c r="E102" s="1"/>
    </row>
    <row r="103" spans="1:9" x14ac:dyDescent="0.35">
      <c r="A103" s="17"/>
      <c r="B103" s="1"/>
      <c r="C103" s="1"/>
      <c r="D103" s="23"/>
      <c r="E103" s="1"/>
    </row>
    <row r="104" spans="1:9" x14ac:dyDescent="0.35">
      <c r="A104" s="17"/>
      <c r="B104" s="1"/>
      <c r="C104" s="1"/>
      <c r="D104" s="23"/>
      <c r="E104" s="1"/>
    </row>
    <row r="105" spans="1:9" x14ac:dyDescent="0.35">
      <c r="A105" s="17"/>
      <c r="B105" s="1"/>
      <c r="C105" s="1"/>
      <c r="D105" s="23"/>
      <c r="E105" s="1"/>
    </row>
    <row r="106" spans="1:9" x14ac:dyDescent="0.35">
      <c r="A106" s="17"/>
      <c r="B106" s="17"/>
      <c r="C106" s="17"/>
      <c r="D106" s="17"/>
      <c r="E106" s="17"/>
      <c r="F106" s="1"/>
      <c r="G106" s="1"/>
      <c r="H106" s="23"/>
      <c r="I106" s="1"/>
    </row>
    <row r="107" spans="1:9" x14ac:dyDescent="0.35">
      <c r="A107" s="17"/>
      <c r="B107" s="17"/>
      <c r="C107" s="17"/>
      <c r="D107" s="17"/>
      <c r="E107" s="17"/>
      <c r="F107" s="1"/>
      <c r="G107" s="1"/>
      <c r="H107" s="23"/>
      <c r="I107" s="1"/>
    </row>
    <row r="108" spans="1:9" x14ac:dyDescent="0.35">
      <c r="A108" s="17"/>
      <c r="B108" s="17"/>
      <c r="C108" s="17"/>
      <c r="D108" s="17"/>
      <c r="E108" s="17"/>
      <c r="F108" s="1"/>
      <c r="G108" s="1"/>
      <c r="H108" s="23"/>
      <c r="I108" s="1"/>
    </row>
    <row r="109" spans="1:9" x14ac:dyDescent="0.35">
      <c r="A109" s="17"/>
      <c r="B109" s="17"/>
      <c r="C109" s="17"/>
      <c r="D109" s="17"/>
      <c r="E109" s="17"/>
      <c r="F109" s="1"/>
      <c r="G109" s="1"/>
      <c r="H109" s="23"/>
      <c r="I109" s="1"/>
    </row>
    <row r="110" spans="1:9" x14ac:dyDescent="0.35">
      <c r="A110" s="17"/>
      <c r="B110" s="17"/>
      <c r="C110" s="17"/>
      <c r="D110" s="17"/>
      <c r="E110" s="17"/>
      <c r="F110" s="1"/>
      <c r="G110" s="1"/>
      <c r="H110" s="23"/>
      <c r="I110" s="1"/>
    </row>
    <row r="111" spans="1:9" x14ac:dyDescent="0.35">
      <c r="A111" s="17"/>
      <c r="B111" s="17"/>
      <c r="C111" s="17"/>
      <c r="D111" s="17"/>
      <c r="E111" s="17"/>
      <c r="F111" s="1"/>
      <c r="G111" s="1"/>
      <c r="H111" s="23"/>
      <c r="I111" s="1"/>
    </row>
    <row r="112" spans="1:9" x14ac:dyDescent="0.35">
      <c r="A112" s="17"/>
      <c r="B112" s="31"/>
      <c r="C112" s="1"/>
      <c r="D112" s="23"/>
      <c r="E112" s="17"/>
    </row>
    <row r="113" spans="1:5" x14ac:dyDescent="0.35">
      <c r="A113" s="17"/>
      <c r="B113" s="31"/>
      <c r="C113" s="1"/>
      <c r="D113" s="23"/>
      <c r="E113" s="17"/>
    </row>
    <row r="114" spans="1:5" x14ac:dyDescent="0.35">
      <c r="A114" s="17"/>
      <c r="B114" s="31"/>
      <c r="C114" s="1"/>
      <c r="D114" s="23"/>
      <c r="E114" s="17"/>
    </row>
    <row r="115" spans="1:5" x14ac:dyDescent="0.35">
      <c r="A115" s="17"/>
      <c r="B115" s="31"/>
      <c r="C115" s="1"/>
      <c r="D115" s="23"/>
      <c r="E115" s="17"/>
    </row>
    <row r="116" spans="1:5" x14ac:dyDescent="0.35">
      <c r="A116" s="17"/>
      <c r="B116" s="31"/>
      <c r="C116" s="1"/>
      <c r="D116" s="23"/>
      <c r="E116" s="17"/>
    </row>
    <row r="117" spans="1:5" x14ac:dyDescent="0.35">
      <c r="A117" s="17"/>
      <c r="B117" s="31"/>
      <c r="C117" s="1"/>
      <c r="D117" s="23"/>
      <c r="E117" s="17"/>
    </row>
    <row r="118" spans="1:5" x14ac:dyDescent="0.35">
      <c r="A118" s="17"/>
      <c r="B118" s="31"/>
      <c r="C118" s="1"/>
      <c r="D118" s="23"/>
      <c r="E118" s="17"/>
    </row>
    <row r="119" spans="1:5" x14ac:dyDescent="0.35">
      <c r="A119" s="17"/>
      <c r="B119" s="31"/>
      <c r="C119" s="1"/>
      <c r="D119" s="23"/>
      <c r="E119" s="17"/>
    </row>
    <row r="120" spans="1:5" x14ac:dyDescent="0.35">
      <c r="A120" s="17"/>
      <c r="B120" s="31"/>
      <c r="C120" s="1"/>
      <c r="D120" s="23"/>
      <c r="E120" s="17"/>
    </row>
    <row r="121" spans="1:5" x14ac:dyDescent="0.35">
      <c r="A121" s="17"/>
      <c r="B121" s="31"/>
      <c r="C121" s="1"/>
      <c r="D121" s="23"/>
      <c r="E121" s="17">
        <v>1</v>
      </c>
    </row>
    <row r="122" spans="1:5" x14ac:dyDescent="0.35">
      <c r="A122" s="17"/>
      <c r="B122" s="31"/>
      <c r="C122" s="1"/>
      <c r="D122" s="23"/>
      <c r="E122" s="17"/>
    </row>
    <row r="123" spans="1:5" x14ac:dyDescent="0.35">
      <c r="A123" s="17"/>
      <c r="B123" s="31"/>
      <c r="C123" s="1"/>
      <c r="D123" s="23"/>
      <c r="E123" s="17"/>
    </row>
    <row r="124" spans="1:5" x14ac:dyDescent="0.35">
      <c r="A124" s="17"/>
      <c r="B124" s="31"/>
      <c r="C124" s="45"/>
      <c r="D124" s="23"/>
      <c r="E124" s="17"/>
    </row>
    <row r="125" spans="1:5" x14ac:dyDescent="0.35">
      <c r="A125" s="17"/>
      <c r="B125" s="1"/>
      <c r="C125" s="1"/>
      <c r="D125" s="23"/>
      <c r="E125" s="17"/>
    </row>
    <row r="126" spans="1:5" x14ac:dyDescent="0.35">
      <c r="A126" s="17"/>
      <c r="B126" s="1"/>
      <c r="C126" s="1"/>
      <c r="D126" s="23"/>
      <c r="E126" s="17"/>
    </row>
    <row r="127" spans="1:5" x14ac:dyDescent="0.35">
      <c r="A127" s="24"/>
      <c r="B127" s="24"/>
      <c r="C127" s="14"/>
      <c r="D127" s="46"/>
      <c r="E127" s="14"/>
    </row>
  </sheetData>
  <mergeCells count="6">
    <mergeCell ref="A15:A17"/>
    <mergeCell ref="A44:A46"/>
    <mergeCell ref="A63:A65"/>
    <mergeCell ref="A84:A86"/>
    <mergeCell ref="A2:E2"/>
    <mergeCell ref="A6:A8"/>
  </mergeCells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90"/>
  <sheetViews>
    <sheetView view="pageBreakPreview" topLeftCell="A34" zoomScale="160" zoomScaleNormal="100" zoomScaleSheetLayoutView="160" workbookViewId="0">
      <selection activeCell="C7" sqref="C7"/>
    </sheetView>
  </sheetViews>
  <sheetFormatPr defaultRowHeight="21" x14ac:dyDescent="0.35"/>
  <cols>
    <col min="1" max="1" width="4.125" customWidth="1"/>
    <col min="2" max="2" width="25.75" customWidth="1"/>
    <col min="3" max="3" width="27.375" customWidth="1"/>
    <col min="4" max="4" width="12.625" customWidth="1"/>
    <col min="5" max="5" width="15.125" customWidth="1"/>
  </cols>
  <sheetData>
    <row r="1" spans="1:5" x14ac:dyDescent="0.35">
      <c r="E1" s="1">
        <v>114</v>
      </c>
    </row>
    <row r="3" spans="1:5" x14ac:dyDescent="0.35">
      <c r="A3" s="1"/>
      <c r="B3" s="1"/>
      <c r="C3" s="1"/>
      <c r="D3" s="1"/>
      <c r="E3" s="109" t="s">
        <v>290</v>
      </c>
    </row>
    <row r="4" spans="1:5" x14ac:dyDescent="0.35">
      <c r="A4" s="14" t="s">
        <v>73</v>
      </c>
      <c r="B4" s="14"/>
      <c r="C4" s="14"/>
      <c r="D4" s="14"/>
      <c r="E4" s="1"/>
    </row>
    <row r="5" spans="1:5" ht="21.75" thickBot="1" x14ac:dyDescent="0.4">
      <c r="A5" s="14"/>
      <c r="B5" s="142" t="s">
        <v>15</v>
      </c>
      <c r="C5" s="14"/>
      <c r="D5" s="14"/>
      <c r="E5" s="1"/>
    </row>
    <row r="6" spans="1:5" x14ac:dyDescent="0.35">
      <c r="A6" s="227" t="s">
        <v>2</v>
      </c>
      <c r="B6" s="75"/>
      <c r="C6" s="67" t="s">
        <v>130</v>
      </c>
      <c r="D6" s="68" t="s">
        <v>1</v>
      </c>
      <c r="E6" s="67" t="s">
        <v>285</v>
      </c>
    </row>
    <row r="7" spans="1:5" x14ac:dyDescent="0.35">
      <c r="A7" s="228"/>
      <c r="B7" s="76" t="s">
        <v>270</v>
      </c>
      <c r="C7" s="69" t="s">
        <v>131</v>
      </c>
      <c r="D7" s="70" t="s">
        <v>3</v>
      </c>
      <c r="E7" s="69" t="s">
        <v>286</v>
      </c>
    </row>
    <row r="8" spans="1:5" ht="21.75" thickBot="1" x14ac:dyDescent="0.4">
      <c r="A8" s="229"/>
      <c r="B8" s="72"/>
      <c r="C8" s="71"/>
      <c r="D8" s="73"/>
      <c r="E8" s="71" t="s">
        <v>3</v>
      </c>
    </row>
    <row r="9" spans="1:5" x14ac:dyDescent="0.35">
      <c r="A9" s="18">
        <v>1</v>
      </c>
      <c r="B9" s="36" t="s">
        <v>74</v>
      </c>
      <c r="C9" s="9" t="s">
        <v>76</v>
      </c>
      <c r="D9" s="101">
        <v>1000</v>
      </c>
      <c r="E9" s="194">
        <v>10000</v>
      </c>
    </row>
    <row r="10" spans="1:5" ht="21.75" thickBot="1" x14ac:dyDescent="0.4">
      <c r="A10" s="4"/>
      <c r="B10" s="91" t="s">
        <v>75</v>
      </c>
      <c r="C10" s="3" t="s">
        <v>77</v>
      </c>
      <c r="D10" s="59"/>
      <c r="E10" s="188"/>
    </row>
    <row r="11" spans="1:5" x14ac:dyDescent="0.35">
      <c r="A11" s="2">
        <v>2</v>
      </c>
      <c r="B11" s="36" t="s">
        <v>78</v>
      </c>
      <c r="C11" s="6" t="s">
        <v>81</v>
      </c>
      <c r="D11" s="100">
        <v>30000</v>
      </c>
      <c r="E11" s="186">
        <v>20000</v>
      </c>
    </row>
    <row r="12" spans="1:5" x14ac:dyDescent="0.35">
      <c r="A12" s="2"/>
      <c r="B12" s="37" t="s">
        <v>79</v>
      </c>
      <c r="C12" s="6" t="s">
        <v>79</v>
      </c>
      <c r="D12" s="20"/>
      <c r="E12" s="20"/>
    </row>
    <row r="13" spans="1:5" ht="21.75" thickBot="1" x14ac:dyDescent="0.4">
      <c r="A13" s="4"/>
      <c r="B13" s="60" t="s">
        <v>80</v>
      </c>
      <c r="C13" s="3" t="s">
        <v>80</v>
      </c>
      <c r="D13" s="59"/>
      <c r="E13" s="59"/>
    </row>
    <row r="14" spans="1:5" x14ac:dyDescent="0.35">
      <c r="A14" s="2">
        <v>3</v>
      </c>
      <c r="B14" s="10" t="s">
        <v>82</v>
      </c>
      <c r="C14" s="42" t="s">
        <v>380</v>
      </c>
      <c r="D14" s="100">
        <v>140000</v>
      </c>
      <c r="E14" s="186">
        <v>800000</v>
      </c>
    </row>
    <row r="15" spans="1:5" x14ac:dyDescent="0.35">
      <c r="A15" s="2"/>
      <c r="B15" s="10" t="s">
        <v>83</v>
      </c>
      <c r="C15" s="42" t="s">
        <v>381</v>
      </c>
      <c r="D15" s="20"/>
      <c r="E15" s="171"/>
    </row>
    <row r="16" spans="1:5" x14ac:dyDescent="0.35">
      <c r="A16" s="2"/>
      <c r="B16" s="10"/>
      <c r="C16" s="6" t="s">
        <v>382</v>
      </c>
      <c r="D16" s="20"/>
      <c r="E16" s="20"/>
    </row>
    <row r="17" spans="1:5" x14ac:dyDescent="0.35">
      <c r="A17" s="2"/>
      <c r="B17" s="10"/>
      <c r="C17" s="6" t="s">
        <v>383</v>
      </c>
      <c r="D17" s="20"/>
      <c r="E17" s="20"/>
    </row>
    <row r="18" spans="1:5" ht="21.75" thickBot="1" x14ac:dyDescent="0.4">
      <c r="A18" s="4"/>
      <c r="B18" s="60"/>
      <c r="C18" s="3" t="s">
        <v>384</v>
      </c>
      <c r="D18" s="59"/>
      <c r="E18" s="59"/>
    </row>
    <row r="19" spans="1:5" x14ac:dyDescent="0.35">
      <c r="A19" s="18">
        <v>4</v>
      </c>
      <c r="B19" s="51" t="s">
        <v>64</v>
      </c>
      <c r="C19" s="62" t="s">
        <v>385</v>
      </c>
      <c r="D19" s="101">
        <v>150000</v>
      </c>
      <c r="E19" s="186">
        <v>60000</v>
      </c>
    </row>
    <row r="20" spans="1:5" x14ac:dyDescent="0.35">
      <c r="A20" s="2"/>
      <c r="B20" s="63" t="s">
        <v>85</v>
      </c>
      <c r="C20" s="62" t="s">
        <v>386</v>
      </c>
      <c r="D20" s="20"/>
      <c r="E20" s="171"/>
    </row>
    <row r="21" spans="1:5" x14ac:dyDescent="0.35">
      <c r="A21" s="2"/>
      <c r="B21" s="63" t="s">
        <v>84</v>
      </c>
      <c r="C21" s="49" t="s">
        <v>86</v>
      </c>
      <c r="D21" s="20"/>
      <c r="E21" s="20"/>
    </row>
    <row r="22" spans="1:5" x14ac:dyDescent="0.35">
      <c r="A22" s="2"/>
      <c r="B22" s="47" t="s">
        <v>86</v>
      </c>
      <c r="C22" s="6" t="s">
        <v>87</v>
      </c>
      <c r="D22" s="20"/>
      <c r="E22" s="171"/>
    </row>
    <row r="23" spans="1:5" ht="21.75" thickBot="1" x14ac:dyDescent="0.4">
      <c r="A23" s="4"/>
      <c r="B23" s="92" t="s">
        <v>87</v>
      </c>
      <c r="C23" s="3"/>
      <c r="D23" s="59"/>
      <c r="E23" s="59"/>
    </row>
    <row r="24" spans="1:5" x14ac:dyDescent="0.35">
      <c r="A24" s="2">
        <v>5</v>
      </c>
      <c r="B24" s="37" t="s">
        <v>125</v>
      </c>
      <c r="C24" s="6" t="s">
        <v>387</v>
      </c>
      <c r="D24" s="100">
        <v>100000</v>
      </c>
      <c r="E24" s="186">
        <v>800000</v>
      </c>
    </row>
    <row r="25" spans="1:5" ht="21.75" thickBot="1" x14ac:dyDescent="0.4">
      <c r="A25" s="4"/>
      <c r="B25" s="221" t="s">
        <v>126</v>
      </c>
      <c r="C25" s="222" t="s">
        <v>388</v>
      </c>
      <c r="D25" s="59"/>
      <c r="E25" s="188"/>
    </row>
    <row r="26" spans="1:5" x14ac:dyDescent="0.35">
      <c r="A26" s="2">
        <v>6</v>
      </c>
      <c r="B26" s="36" t="s">
        <v>272</v>
      </c>
      <c r="C26" s="6" t="s">
        <v>375</v>
      </c>
      <c r="D26" s="20">
        <v>30000</v>
      </c>
      <c r="E26" s="171">
        <v>30000</v>
      </c>
    </row>
    <row r="27" spans="1:5" x14ac:dyDescent="0.35">
      <c r="A27" s="2"/>
      <c r="B27" s="36" t="s">
        <v>273</v>
      </c>
      <c r="C27" s="6" t="s">
        <v>377</v>
      </c>
      <c r="D27" s="20"/>
      <c r="E27" s="171"/>
    </row>
    <row r="28" spans="1:5" ht="21.75" thickBot="1" x14ac:dyDescent="0.4">
      <c r="A28" s="4"/>
      <c r="B28" s="108" t="s">
        <v>274</v>
      </c>
      <c r="C28" s="3" t="s">
        <v>376</v>
      </c>
      <c r="D28" s="59"/>
      <c r="E28" s="188"/>
    </row>
    <row r="29" spans="1:5" x14ac:dyDescent="0.35">
      <c r="A29" s="2">
        <v>7</v>
      </c>
      <c r="B29" s="37" t="s">
        <v>275</v>
      </c>
      <c r="C29" s="6" t="s">
        <v>378</v>
      </c>
      <c r="D29" s="20">
        <v>30000</v>
      </c>
      <c r="E29" s="186">
        <v>50000</v>
      </c>
    </row>
    <row r="30" spans="1:5" x14ac:dyDescent="0.35">
      <c r="A30" s="2"/>
      <c r="B30" s="48" t="s">
        <v>276</v>
      </c>
      <c r="C30" s="6" t="s">
        <v>379</v>
      </c>
      <c r="D30" s="20"/>
      <c r="E30" s="171"/>
    </row>
    <row r="31" spans="1:5" ht="21.75" thickBot="1" x14ac:dyDescent="0.4">
      <c r="A31" s="4"/>
      <c r="B31" s="60"/>
      <c r="C31" s="3" t="s">
        <v>5</v>
      </c>
      <c r="D31" s="59"/>
      <c r="E31" s="59"/>
    </row>
    <row r="32" spans="1:5" x14ac:dyDescent="0.35">
      <c r="A32" s="2">
        <v>8</v>
      </c>
      <c r="B32" s="51" t="s">
        <v>93</v>
      </c>
      <c r="C32" s="49" t="s">
        <v>99</v>
      </c>
      <c r="D32" s="100">
        <v>30000</v>
      </c>
      <c r="E32" s="225">
        <v>30000</v>
      </c>
    </row>
    <row r="33" spans="1:5" x14ac:dyDescent="0.35">
      <c r="A33" s="2"/>
      <c r="B33" s="52" t="s">
        <v>94</v>
      </c>
      <c r="C33" s="50" t="s">
        <v>100</v>
      </c>
      <c r="D33" s="20"/>
      <c r="E33" s="195"/>
    </row>
    <row r="34" spans="1:5" x14ac:dyDescent="0.35">
      <c r="A34" s="2"/>
      <c r="B34" s="10" t="s">
        <v>95</v>
      </c>
      <c r="C34" s="10" t="s">
        <v>374</v>
      </c>
      <c r="D34" s="20"/>
      <c r="E34" s="195"/>
    </row>
    <row r="35" spans="1:5" x14ac:dyDescent="0.35">
      <c r="A35" s="2"/>
      <c r="B35" s="10" t="s">
        <v>96</v>
      </c>
      <c r="C35" s="10" t="s">
        <v>101</v>
      </c>
      <c r="D35" s="20"/>
      <c r="E35" s="195"/>
    </row>
    <row r="36" spans="1:5" x14ac:dyDescent="0.35">
      <c r="A36" s="2"/>
      <c r="B36" s="10" t="s">
        <v>97</v>
      </c>
      <c r="C36" s="10" t="s">
        <v>102</v>
      </c>
      <c r="D36" s="20"/>
      <c r="E36" s="195"/>
    </row>
    <row r="37" spans="1:5" ht="21.75" thickBot="1" x14ac:dyDescent="0.4">
      <c r="A37" s="2"/>
      <c r="B37" s="10" t="s">
        <v>98</v>
      </c>
      <c r="C37" s="10" t="s">
        <v>103</v>
      </c>
      <c r="D37" s="20"/>
      <c r="E37" s="195"/>
    </row>
    <row r="38" spans="1:5" x14ac:dyDescent="0.35">
      <c r="A38" s="16"/>
      <c r="B38" s="13"/>
      <c r="C38" s="13"/>
      <c r="D38" s="22"/>
      <c r="E38" s="223"/>
    </row>
    <row r="39" spans="1:5" x14ac:dyDescent="0.35">
      <c r="A39" s="17"/>
      <c r="B39" s="1"/>
      <c r="C39" s="1"/>
      <c r="D39" s="23"/>
      <c r="E39" s="224"/>
    </row>
    <row r="40" spans="1:5" x14ac:dyDescent="0.35">
      <c r="A40" s="17"/>
      <c r="B40" s="1"/>
      <c r="C40" s="1"/>
      <c r="D40" s="23"/>
      <c r="E40" s="224"/>
    </row>
    <row r="41" spans="1:5" x14ac:dyDescent="0.35">
      <c r="A41" s="17"/>
      <c r="B41" s="1"/>
      <c r="C41" s="1"/>
      <c r="D41" s="23"/>
      <c r="E41" s="1">
        <v>115</v>
      </c>
    </row>
    <row r="42" spans="1:5" x14ac:dyDescent="0.35">
      <c r="A42" s="17"/>
      <c r="B42" s="1"/>
      <c r="C42" s="1"/>
      <c r="D42" s="23"/>
      <c r="E42" s="1"/>
    </row>
    <row r="43" spans="1:5" ht="21.75" thickBot="1" x14ac:dyDescent="0.4">
      <c r="A43" s="17"/>
      <c r="B43" s="1"/>
      <c r="C43" s="1"/>
      <c r="D43" s="23"/>
      <c r="E43" s="224"/>
    </row>
    <row r="44" spans="1:5" x14ac:dyDescent="0.35">
      <c r="A44" s="227" t="s">
        <v>2</v>
      </c>
      <c r="B44" s="75"/>
      <c r="C44" s="67" t="s">
        <v>130</v>
      </c>
      <c r="D44" s="68" t="s">
        <v>1</v>
      </c>
      <c r="E44" s="67" t="s">
        <v>285</v>
      </c>
    </row>
    <row r="45" spans="1:5" x14ac:dyDescent="0.35">
      <c r="A45" s="228"/>
      <c r="B45" s="76" t="s">
        <v>270</v>
      </c>
      <c r="C45" s="69" t="s">
        <v>131</v>
      </c>
      <c r="D45" s="70" t="s">
        <v>3</v>
      </c>
      <c r="E45" s="69" t="s">
        <v>286</v>
      </c>
    </row>
    <row r="46" spans="1:5" ht="21.75" thickBot="1" x14ac:dyDescent="0.4">
      <c r="A46" s="229"/>
      <c r="B46" s="72"/>
      <c r="C46" s="71"/>
      <c r="D46" s="73"/>
      <c r="E46" s="71" t="s">
        <v>3</v>
      </c>
    </row>
    <row r="47" spans="1:5" x14ac:dyDescent="0.35">
      <c r="A47" s="2">
        <v>9</v>
      </c>
      <c r="B47" s="36" t="s">
        <v>127</v>
      </c>
      <c r="C47" s="6" t="s">
        <v>88</v>
      </c>
      <c r="D47" s="20">
        <v>100000</v>
      </c>
      <c r="E47" s="171">
        <v>150000</v>
      </c>
    </row>
    <row r="48" spans="1:5" ht="21.75" thickBot="1" x14ac:dyDescent="0.4">
      <c r="A48" s="4"/>
      <c r="B48" s="92" t="s">
        <v>128</v>
      </c>
      <c r="C48" s="3"/>
      <c r="D48" s="59"/>
      <c r="E48" s="59"/>
    </row>
    <row r="49" spans="1:5" x14ac:dyDescent="0.35">
      <c r="A49" s="18">
        <v>10</v>
      </c>
      <c r="B49" s="37" t="s">
        <v>90</v>
      </c>
      <c r="C49" s="9" t="s">
        <v>91</v>
      </c>
      <c r="D49" s="19">
        <v>20000</v>
      </c>
      <c r="E49" s="186">
        <v>20000</v>
      </c>
    </row>
    <row r="50" spans="1:5" ht="21.75" thickBot="1" x14ac:dyDescent="0.4">
      <c r="A50" s="2"/>
      <c r="B50" s="48" t="s">
        <v>89</v>
      </c>
      <c r="C50" s="6" t="s">
        <v>92</v>
      </c>
      <c r="D50" s="20"/>
      <c r="E50" s="2"/>
    </row>
    <row r="51" spans="1:5" ht="21.75" thickBot="1" x14ac:dyDescent="0.4">
      <c r="A51" s="65"/>
      <c r="B51" s="65"/>
      <c r="C51" s="158"/>
      <c r="D51" s="53">
        <f>D49+D47+D32+D29+D26+D24+D19+D14+D11+D9</f>
        <v>631000</v>
      </c>
      <c r="E51" s="55">
        <f>E49+E47+E32+E29+E26+E24+E19+E14+E11+E9</f>
        <v>1970000</v>
      </c>
    </row>
    <row r="52" spans="1:5" x14ac:dyDescent="0.35">
      <c r="A52" s="17"/>
      <c r="B52" s="1"/>
      <c r="C52" s="1"/>
      <c r="D52" s="23"/>
      <c r="E52" s="193"/>
    </row>
    <row r="53" spans="1:5" ht="21.75" thickBot="1" x14ac:dyDescent="0.4">
      <c r="A53" s="1"/>
      <c r="B53" s="8" t="s">
        <v>271</v>
      </c>
      <c r="C53" s="1"/>
      <c r="D53" s="1"/>
      <c r="E53" s="1"/>
    </row>
    <row r="54" spans="1:5" x14ac:dyDescent="0.35">
      <c r="A54" s="227" t="s">
        <v>2</v>
      </c>
      <c r="B54" s="75"/>
      <c r="C54" s="67" t="s">
        <v>130</v>
      </c>
      <c r="D54" s="68" t="s">
        <v>1</v>
      </c>
      <c r="E54" s="67" t="s">
        <v>285</v>
      </c>
    </row>
    <row r="55" spans="1:5" x14ac:dyDescent="0.35">
      <c r="A55" s="228"/>
      <c r="B55" s="76" t="s">
        <v>270</v>
      </c>
      <c r="C55" s="69" t="s">
        <v>131</v>
      </c>
      <c r="D55" s="70" t="s">
        <v>3</v>
      </c>
      <c r="E55" s="69" t="s">
        <v>286</v>
      </c>
    </row>
    <row r="56" spans="1:5" ht="21.75" thickBot="1" x14ac:dyDescent="0.4">
      <c r="A56" s="229"/>
      <c r="B56" s="72"/>
      <c r="C56" s="71"/>
      <c r="D56" s="73"/>
      <c r="E56" s="71" t="s">
        <v>3</v>
      </c>
    </row>
    <row r="57" spans="1:5" x14ac:dyDescent="0.35">
      <c r="A57" s="2">
        <v>1</v>
      </c>
      <c r="B57" s="33" t="s">
        <v>104</v>
      </c>
      <c r="C57" s="32" t="s">
        <v>24</v>
      </c>
      <c r="D57" s="100">
        <v>80000</v>
      </c>
      <c r="E57" s="196">
        <v>100000</v>
      </c>
    </row>
    <row r="58" spans="1:5" x14ac:dyDescent="0.35">
      <c r="A58" s="2"/>
      <c r="B58" s="34" t="s">
        <v>105</v>
      </c>
      <c r="C58" s="32" t="s">
        <v>25</v>
      </c>
      <c r="D58" s="20"/>
      <c r="E58" s="2"/>
    </row>
    <row r="59" spans="1:5" x14ac:dyDescent="0.35">
      <c r="A59" s="2"/>
      <c r="B59" s="34"/>
      <c r="C59" s="32" t="s">
        <v>23</v>
      </c>
      <c r="D59" s="20"/>
      <c r="E59" s="6"/>
    </row>
    <row r="60" spans="1:5" ht="21.75" thickBot="1" x14ac:dyDescent="0.4">
      <c r="A60" s="2"/>
      <c r="B60" s="10"/>
      <c r="C60" s="6"/>
      <c r="D60" s="20"/>
      <c r="E60" s="6"/>
    </row>
    <row r="61" spans="1:5" ht="21.75" thickBot="1" x14ac:dyDescent="0.4">
      <c r="A61" s="65"/>
      <c r="B61" s="65"/>
      <c r="C61" s="158"/>
      <c r="D61" s="53">
        <f>D57</f>
        <v>80000</v>
      </c>
      <c r="E61" s="55">
        <f>E57</f>
        <v>100000</v>
      </c>
    </row>
    <row r="62" spans="1:5" ht="21.75" thickBot="1" x14ac:dyDescent="0.4">
      <c r="A62" s="146"/>
      <c r="B62" s="146"/>
      <c r="C62" s="159"/>
      <c r="D62" s="56">
        <f>D61+D51</f>
        <v>711000</v>
      </c>
      <c r="E62" s="180">
        <f>E61+E51</f>
        <v>2070000</v>
      </c>
    </row>
    <row r="63" spans="1:5" x14ac:dyDescent="0.35">
      <c r="A63" s="17"/>
      <c r="B63" s="1"/>
      <c r="C63" s="1"/>
      <c r="D63" s="23"/>
      <c r="E63" s="1"/>
    </row>
    <row r="64" spans="1:5" x14ac:dyDescent="0.35">
      <c r="A64" s="17"/>
      <c r="B64" s="1"/>
      <c r="C64" s="26" t="s">
        <v>4</v>
      </c>
      <c r="D64" s="23"/>
      <c r="E64" s="17"/>
    </row>
    <row r="65" spans="1:5" x14ac:dyDescent="0.35">
      <c r="A65" s="17"/>
      <c r="B65" s="1"/>
      <c r="C65" s="26"/>
      <c r="D65" s="23"/>
      <c r="E65" s="17"/>
    </row>
    <row r="66" spans="1:5" x14ac:dyDescent="0.35">
      <c r="A66" s="17"/>
      <c r="B66" s="1"/>
      <c r="C66" s="1"/>
      <c r="D66" s="23"/>
      <c r="E66" s="1"/>
    </row>
    <row r="67" spans="1:5" x14ac:dyDescent="0.35">
      <c r="A67" s="17"/>
      <c r="B67" s="1"/>
      <c r="C67" s="1"/>
      <c r="D67" s="23"/>
      <c r="E67" s="1"/>
    </row>
    <row r="68" spans="1:5" x14ac:dyDescent="0.35">
      <c r="A68" s="17"/>
      <c r="B68" s="1"/>
      <c r="C68" s="1"/>
      <c r="D68" s="23"/>
      <c r="E68" s="1"/>
    </row>
    <row r="69" spans="1:5" x14ac:dyDescent="0.35">
      <c r="A69" s="17"/>
      <c r="B69" s="1"/>
      <c r="C69" s="1"/>
      <c r="D69" s="23"/>
      <c r="E69" s="1"/>
    </row>
    <row r="70" spans="1:5" x14ac:dyDescent="0.35">
      <c r="A70" s="17"/>
      <c r="B70" s="1"/>
      <c r="C70" s="1"/>
      <c r="D70" s="23"/>
      <c r="E70" s="1"/>
    </row>
    <row r="71" spans="1:5" x14ac:dyDescent="0.35">
      <c r="A71" s="17"/>
      <c r="B71" s="1"/>
      <c r="C71" s="1"/>
      <c r="D71" s="23"/>
      <c r="E71" s="1"/>
    </row>
    <row r="72" spans="1:5" x14ac:dyDescent="0.35">
      <c r="A72" s="17"/>
      <c r="B72" s="1"/>
      <c r="C72" s="1"/>
      <c r="D72" s="23"/>
      <c r="E72" s="1"/>
    </row>
    <row r="73" spans="1:5" x14ac:dyDescent="0.35">
      <c r="A73" s="105"/>
      <c r="B73" s="105"/>
      <c r="C73" s="106"/>
      <c r="D73" s="107"/>
      <c r="E73" s="106"/>
    </row>
    <row r="74" spans="1:5" x14ac:dyDescent="0.35">
      <c r="A74" s="105"/>
      <c r="B74" s="105"/>
      <c r="C74" s="106"/>
      <c r="D74" s="107"/>
      <c r="E74" s="106"/>
    </row>
    <row r="75" spans="1:5" x14ac:dyDescent="0.35">
      <c r="A75" s="105"/>
      <c r="B75" s="105"/>
      <c r="C75" s="106"/>
      <c r="D75" s="107"/>
      <c r="E75" s="106"/>
    </row>
    <row r="76" spans="1:5" x14ac:dyDescent="0.35">
      <c r="A76" s="105"/>
      <c r="B76" s="105"/>
      <c r="C76" s="106"/>
      <c r="D76" s="107"/>
      <c r="E76" s="106"/>
    </row>
    <row r="77" spans="1:5" x14ac:dyDescent="0.35">
      <c r="A77" s="105"/>
      <c r="B77" s="105"/>
      <c r="C77" s="106"/>
      <c r="D77" s="107"/>
      <c r="E77" s="106"/>
    </row>
    <row r="78" spans="1:5" x14ac:dyDescent="0.35">
      <c r="A78" s="105"/>
      <c r="B78" s="105"/>
      <c r="C78" s="106"/>
      <c r="D78" s="107"/>
      <c r="E78" s="106"/>
    </row>
    <row r="79" spans="1:5" x14ac:dyDescent="0.35">
      <c r="A79" s="105"/>
      <c r="B79" s="105"/>
      <c r="C79" s="106"/>
      <c r="D79" s="107"/>
      <c r="E79" s="106"/>
    </row>
    <row r="80" spans="1:5" x14ac:dyDescent="0.35">
      <c r="A80" s="105"/>
      <c r="B80" s="105"/>
      <c r="C80" s="106"/>
      <c r="D80" s="107"/>
      <c r="E80" s="106"/>
    </row>
    <row r="81" spans="1:5" x14ac:dyDescent="0.35">
      <c r="A81" s="105"/>
      <c r="B81" s="105"/>
      <c r="C81" s="106"/>
      <c r="D81" s="107"/>
      <c r="E81" s="106"/>
    </row>
    <row r="82" spans="1:5" x14ac:dyDescent="0.35">
      <c r="A82" s="102"/>
      <c r="B82" s="102"/>
      <c r="C82" s="103"/>
      <c r="D82" s="104"/>
      <c r="E82" s="103"/>
    </row>
    <row r="83" spans="1:5" x14ac:dyDescent="0.35">
      <c r="A83" s="102"/>
      <c r="B83" s="102"/>
      <c r="C83" s="103"/>
      <c r="D83" s="104"/>
      <c r="E83" s="103"/>
    </row>
    <row r="84" spans="1:5" x14ac:dyDescent="0.35">
      <c r="A84" s="102"/>
      <c r="B84" s="102"/>
      <c r="C84" s="103"/>
      <c r="D84" s="104"/>
      <c r="E84" s="103"/>
    </row>
    <row r="85" spans="1:5" x14ac:dyDescent="0.35">
      <c r="A85" s="102"/>
      <c r="B85" s="102"/>
      <c r="C85" s="103"/>
      <c r="D85" s="104"/>
      <c r="E85" s="103"/>
    </row>
    <row r="86" spans="1:5" x14ac:dyDescent="0.35">
      <c r="A86" s="102"/>
      <c r="B86" s="102"/>
      <c r="C86" s="103"/>
      <c r="D86" s="104"/>
      <c r="E86" s="103"/>
    </row>
    <row r="87" spans="1:5" x14ac:dyDescent="0.35">
      <c r="A87" s="102"/>
      <c r="B87" s="102"/>
      <c r="C87" s="103"/>
      <c r="D87" s="104"/>
      <c r="E87" s="103"/>
    </row>
    <row r="88" spans="1:5" x14ac:dyDescent="0.35">
      <c r="A88" s="102"/>
      <c r="B88" s="102"/>
      <c r="C88" s="103"/>
      <c r="D88" s="104"/>
      <c r="E88" s="103"/>
    </row>
    <row r="89" spans="1:5" x14ac:dyDescent="0.35">
      <c r="A89" s="102"/>
      <c r="B89" s="102"/>
      <c r="C89" s="103"/>
      <c r="D89" s="104"/>
      <c r="E89" s="103"/>
    </row>
    <row r="90" spans="1:5" x14ac:dyDescent="0.35">
      <c r="A90" s="17"/>
      <c r="B90" s="1"/>
      <c r="C90" s="1"/>
      <c r="D90" s="23"/>
      <c r="E90" s="1"/>
    </row>
  </sheetData>
  <mergeCells count="3">
    <mergeCell ref="A54:A56"/>
    <mergeCell ref="A6:A8"/>
    <mergeCell ref="A44:A46"/>
  </mergeCells>
  <pageMargins left="0.98425196850393704" right="0.31496062992125984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ตารางที่ 5</vt:lpstr>
      <vt:lpstr>ยุทธศาสตร์ที่ 1</vt:lpstr>
      <vt:lpstr>ยุทธศาสตร์ที่ 2</vt:lpstr>
      <vt:lpstr>ยุทธศาสตร์ที่ 3</vt:lpstr>
      <vt:lpstr>ยุทธศาสตร์ที่ 4</vt:lpstr>
      <vt:lpstr>ยุทธศาสตร์ที่ 5</vt:lpstr>
      <vt:lpstr>ยุทธศาสตร์ที่ 6</vt:lpstr>
      <vt:lpstr>ยุทธศาสตร์ที่ 7</vt:lpstr>
      <vt:lpstr>'ยุทธศาสตร์ที่ 1'!Print_Titles</vt:lpstr>
      <vt:lpstr>'ยุทธศาสตร์ที่ 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2024-10-10T05:50:55Z</cp:lastPrinted>
  <dcterms:created xsi:type="dcterms:W3CDTF">2022-09-08T04:05:03Z</dcterms:created>
  <dcterms:modified xsi:type="dcterms:W3CDTF">2024-10-10T05:53:21Z</dcterms:modified>
</cp:coreProperties>
</file>