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 activeTab="4"/>
  </bookViews>
  <sheets>
    <sheet name="1.ครุภัณฑ์สำนักงาน" sheetId="4" r:id="rId1"/>
    <sheet name="2.ครุภัณฑ์การเกษตร" sheetId="13" r:id="rId2"/>
    <sheet name="3.ครุภัณฑ์ไฟฟ้าวิทยุ" sheetId="15" r:id="rId3"/>
    <sheet name="4.ครุภัณฑ์งานบ้านงานครัว" sheetId="16" r:id="rId4"/>
    <sheet name="5. ครุภัณฑ์อื่น" sheetId="17" r:id="rId5"/>
    <sheet name="6.ครุภัณฑ์คอมพิวเตอร์" sheetId="14" r:id="rId6"/>
    <sheet name="Sheet7" sheetId="18" r:id="rId7"/>
  </sheets>
  <definedNames>
    <definedName name="_xlnm.Print_Titles" localSheetId="0">'1.ครุภัณฑ์สำนักงาน'!$1:$6</definedName>
    <definedName name="_xlnm.Print_Titles" localSheetId="1">'2.ครุภัณฑ์การเกษตร'!$1:$6</definedName>
    <definedName name="_xlnm.Print_Titles" localSheetId="5">'6.ครุภัณฑ์คอมพิวเตอร์'!$1:$6</definedName>
  </definedNames>
  <calcPr calcId="144525"/>
</workbook>
</file>

<file path=xl/calcChain.xml><?xml version="1.0" encoding="utf-8"?>
<calcChain xmlns="http://schemas.openxmlformats.org/spreadsheetml/2006/main">
  <c r="E123" i="14" l="1"/>
  <c r="E18" i="16"/>
  <c r="E20" i="15"/>
  <c r="E21" i="15" s="1"/>
  <c r="E22" i="13"/>
  <c r="E61" i="14" l="1"/>
  <c r="E124" i="14" s="1"/>
</calcChain>
</file>

<file path=xl/sharedStrings.xml><?xml version="1.0" encoding="utf-8"?>
<sst xmlns="http://schemas.openxmlformats.org/spreadsheetml/2006/main" count="588" uniqueCount="151">
  <si>
    <t>แผนการดำเนินงาน ประจำปีงบประมาณ พ.ศ. 2566</t>
  </si>
  <si>
    <t>เทศบาลตำบลบ้านสิงห์</t>
  </si>
  <si>
    <t>ดำเนินการ</t>
  </si>
  <si>
    <t>งบประมาณ</t>
  </si>
  <si>
    <t>หลัก</t>
  </si>
  <si>
    <t>จำนวนโครงการพัฒนาท้องถิ่น กิจกรรมและงบประมาณ</t>
  </si>
  <si>
    <t>ที่</t>
  </si>
  <si>
    <t>รายละเอียด</t>
  </si>
  <si>
    <t>ของ</t>
  </si>
  <si>
    <t>(บาท)</t>
  </si>
  <si>
    <t>สถานที่</t>
  </si>
  <si>
    <t>หน่วย</t>
  </si>
  <si>
    <t>งาน</t>
  </si>
  <si>
    <t>รับผิด</t>
  </si>
  <si>
    <t>ชอบ</t>
  </si>
  <si>
    <t>พ.ศ. 2565</t>
  </si>
  <si>
    <t>ต.ค.</t>
  </si>
  <si>
    <t>พ.ย.</t>
  </si>
  <si>
    <t>ธ.ค.</t>
  </si>
  <si>
    <t>พ.ศ. 2566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</si>
  <si>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</si>
  <si>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</si>
  <si>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</si>
  <si>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</si>
  <si>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</si>
  <si>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</si>
  <si>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</si>
  <si>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</si>
  <si>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</si>
  <si>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</si>
  <si>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t>ครุภัณฑ์</t>
  </si>
  <si>
    <t>ประเภทครุภัณฑ์</t>
  </si>
  <si>
    <t>แบบ ผด.02/1</t>
  </si>
  <si>
    <t>(1) แผนงานบริหารงานทั่วไป</t>
  </si>
  <si>
    <t>สำนักปลัด</t>
  </si>
  <si>
    <t>กองคลัง</t>
  </si>
  <si>
    <t>6. ประเภทครุภัณฑ์คอมพิวเตอร์</t>
  </si>
  <si>
    <t>เครื่องคอมพิวเตอร์สำนักงาน จำนวน 2</t>
  </si>
  <si>
    <t xml:space="preserve">เครื่อง </t>
  </si>
  <si>
    <t>เครื่องคอมพิวเตอร์สำนักงาน(จอขนาด</t>
  </si>
  <si>
    <t xml:space="preserve">ไม่น้อยกว่า 19 นิ้ว) จำนวน  2 เครื่องๆ </t>
  </si>
  <si>
    <t>โดยเป็นครุภัณฑ์ตามเกณฑ์ราคากลาง</t>
  </si>
  <si>
    <t xml:space="preserve">ฉบับเดือน ธันวาคม 2564 </t>
  </si>
  <si>
    <t>เครื่องคอมพิวเตอร์  สำหรับสำนักงาน</t>
  </si>
  <si>
    <t>ฉบับเดือน ธันวาคม 2564</t>
  </si>
  <si>
    <t>กลางและคุณลักษณะพื้นฐานการจัด</t>
  </si>
  <si>
    <t>เครื่องสำรองไฟ  ขนาด 800 AV โดย</t>
  </si>
  <si>
    <t>เป็นครุภัณฑ์ตามเกณฑ์ราคากลาง</t>
  </si>
  <si>
    <t>และคุณลักษณะพื้นฐานการจัดหา</t>
  </si>
  <si>
    <t xml:space="preserve">อุปกรณ์และระบบคอมพิวเตอร์ </t>
  </si>
  <si>
    <t xml:space="preserve"> ฉบับเดือน ธันวาคม 2564</t>
  </si>
  <si>
    <t>เครื่องพิมพ์เลเซอร์หรือชนิด LED ขาวดำ</t>
  </si>
  <si>
    <t>โดย เป็นครุภัณฑ์ตามเกณฑ์ราคา</t>
  </si>
  <si>
    <t>หาอุปกรณ์และระบบคอมพิวเตอร์</t>
  </si>
  <si>
    <t xml:space="preserve">1. ประเภทครุภัณฑ์สำนักงาน  </t>
  </si>
  <si>
    <t xml:space="preserve">เครื่องสูบน้ำแบบท่อสูบน้ำพญานาค </t>
  </si>
  <si>
    <t xml:space="preserve">เครื่องสูบน้ำแบบท่อพญานาค ขนาด 8 </t>
  </si>
  <si>
    <t>นิ้ว เครื่องยนต์ ดีเซล 4 จังหวะ จำนวน</t>
  </si>
  <si>
    <t>1 ขนาดท่อสูบมีเส้นผ่าศูนย์กลางไม่</t>
  </si>
  <si>
    <t xml:space="preserve">น้อยกว่า 8 นิ้ว ความยาวไม่น้อยกว่า </t>
  </si>
  <si>
    <t>6 เมตร พร้อมอุปกรณ์ประกอบ โดย</t>
  </si>
  <si>
    <t>เป็นครุภัณฑ์ตามคุณลักษณะและ</t>
  </si>
  <si>
    <t>ตามบัญชีราคามาตรฐานครุภัณฑ์</t>
  </si>
  <si>
    <t>งานป้องกันฯ</t>
  </si>
  <si>
    <t>รวม</t>
  </si>
  <si>
    <t>กองการศึกษา</t>
  </si>
  <si>
    <t>ตำบลบ้านสิงห์</t>
  </si>
  <si>
    <t>(2) แผนงานการศึกษา</t>
  </si>
  <si>
    <t>ศูนย์พัฒนาฯ</t>
  </si>
  <si>
    <t xml:space="preserve">ให้กับศพด.เทศบาลตำบลบ้านสิงห์ </t>
  </si>
  <si>
    <t>เครื่องคอมพิวเตอร์ สำหรับงานประมวลผล</t>
  </si>
  <si>
    <t>แบบที่ 1 (จอแสดงภาพขนาดไม่น้อย</t>
  </si>
  <si>
    <t>กว่า 19 นิ้ว) จำนวน  1 เครื่อง</t>
  </si>
  <si>
    <t>เครื่องคอมพิวเตอร์ สำหรับงานประมวล</t>
  </si>
  <si>
    <t>ผลแบบที่ 1 (จอแสดงภาพขนาด</t>
  </si>
  <si>
    <t xml:space="preserve">ไม่น้อยกว่า 19 นิ้ว) จำนวน  1 </t>
  </si>
  <si>
    <t xml:space="preserve">เครื่องเครื่องๆละ 22,000  บาท </t>
  </si>
  <si>
    <t>ตั้งงบประมาณตามเกณฑ์ราคากลาง</t>
  </si>
  <si>
    <t>ธันวาคม 2564</t>
  </si>
  <si>
    <t>เครื่องพิมพ์ Multifunction แบบฉีดหมึกพร้อม</t>
  </si>
  <si>
    <t>ติดตั้งถังหมึกพิมพ์ (Ink Tank Printer)</t>
  </si>
  <si>
    <t>จำนวน 2 เครื่อง</t>
  </si>
  <si>
    <t xml:space="preserve">2564  </t>
  </si>
  <si>
    <t>เครื่องสำรองไฟ จำนวน  1  เครื่อง</t>
  </si>
  <si>
    <t>(1) แผนงานรักษาความสงบภายใน</t>
  </si>
  <si>
    <t xml:space="preserve">2. ประเภทครุภัณฑ์การเกษตร  </t>
  </si>
  <si>
    <t>ตลาดนัดฯ</t>
  </si>
  <si>
    <t>กองสาธารณสุข</t>
  </si>
  <si>
    <t>(1) แผนงานสาธารณสุข</t>
  </si>
  <si>
    <t>เครื่องเล่น DVD จำนวน 1 เครื่อง</t>
  </si>
  <si>
    <t>3. ประเภทครุภัณฑ์ไฟฟ้าและวิทยุ</t>
  </si>
  <si>
    <t>รวมทั้งหมด</t>
  </si>
  <si>
    <t>เครื่องสำรองไฟ จำนวน 4 เครื่อง</t>
  </si>
  <si>
    <t>จำนวน 4 เครื่อง</t>
  </si>
  <si>
    <t>(ศูนย์พัฒนาเด็กเล็ก)</t>
  </si>
  <si>
    <t>6.2  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</si>
  <si>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6.1  กลยุทธ์  ส่งเสริมสนับสนุนให้มีอุปกรณ์เครื่องมือเครื่องใช้ทันสมัยเหมาะสมต่อการปฏิบัติงาน</t>
  </si>
  <si>
    <t>1.1  กลยุทธ์  ส่งเสริมสนับสนุนให้มีอุปกรณ์เครื่องมือเครื่องใช้ทันสมัยเหมาะสมต่อการปฏิบัติงาน</t>
  </si>
  <si>
    <t>2.1  กลยุทธ์  ส่งเสริมคุณภาพชีวิต การรักษาความสงบเรียบร้อยและความปลอดภัยในชีวิตและทรัพย์สิน</t>
  </si>
  <si>
    <t>ทต.บ้านสิงห์</t>
  </si>
  <si>
    <t>3.1  กลยุทธ์ 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</si>
  <si>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ราคาท้องถิ่นเนื่องจากไม่มีในบัญชี</t>
  </si>
  <si>
    <t>เครื่องเล่น  DVD จำนวน  1  เครื่อง</t>
  </si>
  <si>
    <t>ตั้งงบประมาณตามเกณฑ์ราคา</t>
  </si>
  <si>
    <t>ท้องถิ่นเนื่องจากไม่มีในบัญชีราคา</t>
  </si>
  <si>
    <t xml:space="preserve">มาตรฐานครุภัณฑ์ ฉบับเดือน </t>
  </si>
  <si>
    <t>โดยเป็นครุภัณฑ์ตามบัญชีราคามาตรฐาน</t>
  </si>
  <si>
    <t xml:space="preserve">ฉบับเดือนธันวาคม 2564 </t>
  </si>
  <si>
    <t xml:space="preserve">และ  คุณลักษณะพื้นฐานครุภัณฑ์ </t>
  </si>
  <si>
    <t xml:space="preserve">คอมพิวเตอร์ ประจำปี พ.ศ.2564  </t>
  </si>
  <si>
    <t>กลางและคุณลักษณะพื้นฐานการ</t>
  </si>
  <si>
    <t xml:space="preserve">เครื่องสำรองไฟ จำนวน  1  เครื่อง </t>
  </si>
  <si>
    <t xml:space="preserve">ให้กับ ศพด. ทต.ตำบลบ้านสิงห์ </t>
  </si>
  <si>
    <t>กลางและคุณลักษณะพื้นฐาน</t>
  </si>
  <si>
    <t>การจัดหาอุปกรณ์และระบบ</t>
  </si>
  <si>
    <t>คอมพิวเตอร์ ฉบับเดือน</t>
  </si>
  <si>
    <t>เครื่องพิมพ์ Multifunction แบบ</t>
  </si>
  <si>
    <t xml:space="preserve">ฉีดหมึกพร้อมติดตั้งถังหมึกพิมพ์ </t>
  </si>
  <si>
    <t xml:space="preserve">(Ink Tank Printer) จำนวน 2 </t>
  </si>
  <si>
    <t>เครื่อง ให้กับ ศพด.บ้านบางกะโด</t>
  </si>
  <si>
    <t xml:space="preserve">และศพด.เทศบาลตำบลบ้านสิงห์ </t>
  </si>
  <si>
    <t>จัดหาอุปกรณ์และระบบ</t>
  </si>
  <si>
    <t>คอมพิวเตอร์ ฉบับเดือน ธันวาคม</t>
  </si>
  <si>
    <t>เครื่องคอมพิวเตอร์ สำหรับสำนัก</t>
  </si>
  <si>
    <t>งานโดยเป็นครุภัณฑ์ตามเกณฑ์</t>
  </si>
  <si>
    <t>ราคากลางและคุณลักษณะพื้นฐาน</t>
  </si>
  <si>
    <t xml:space="preserve">คอมพิวเตอร์ ฉบับเดือน ธันวาคม </t>
  </si>
  <si>
    <t>2564</t>
  </si>
  <si>
    <t xml:space="preserve">อุปกรณ์ และระบบคอมพิวเตอร์ </t>
  </si>
  <si>
    <t>(1) แผนงานสาธารณะสุข</t>
  </si>
  <si>
    <t>แผนการดำเนินงาน ประจำปีงบประมาณ พ.ศ. 2567</t>
  </si>
  <si>
    <t>จัดซื้อเตนท์ผ้าใบ ขนาด 4x8 เมตร</t>
  </si>
  <si>
    <t>จัดซื้อเต็นท์ผ้าใบ ขนาด 4 x 8 เมตร</t>
  </si>
  <si>
    <t>จำนวน 15 หลัง ตั้งงบประมาณตาม</t>
  </si>
  <si>
    <t>ราคามาตรฐานครุภัณฑ์ ฉบับเดือน</t>
  </si>
  <si>
    <t>2565</t>
  </si>
  <si>
    <t>ต.บ้านสิงห์</t>
  </si>
  <si>
    <t xml:space="preserve"> -</t>
  </si>
  <si>
    <t>เครื่องตัดหญ้าแบบข้อแข็ง จำนวน 2  เครื่อง</t>
  </si>
  <si>
    <t>เครื่องตัดหญ้าแบบข้อแข็ง จำนวน 2 เครื่อง</t>
  </si>
  <si>
    <t>พ.ศ. 2567</t>
  </si>
  <si>
    <t xml:space="preserve">ค่าจัดซื้อรถเข็นมือจับแบบเดินตาม </t>
  </si>
  <si>
    <t>(รถเข็น 3 ล้อ)</t>
  </si>
  <si>
    <t>จัดซื้อรถเข็นมือจับแบบเดินตาม</t>
  </si>
  <si>
    <t xml:space="preserve">(รถเข็น 3 ล้อ) จำนวน 1 คัน </t>
  </si>
  <si>
    <t>ท้องถิ่นเนื่องจากไม่มีในบัญชี</t>
  </si>
  <si>
    <t>ราคามาตรฐานครุภัณฑ์ ฉบับ</t>
  </si>
  <si>
    <t>เดือนธันวาคม 2565</t>
  </si>
  <si>
    <t>3. ประเภท ครุภัณฑ์งานบ้านงานครัว</t>
  </si>
  <si>
    <t>4. ประเภทครุภัณฑ์อื่น</t>
  </si>
  <si>
    <t>4.1  กลยุทธ์ ส่งเสริมสนับสนุนให้มีอุปกรณ์เครื่องมือเครื่องใช้ที่ทันสมัยเหมาะสมต่อการปฏิบัติงาน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</si>
</sst>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"/>
      <color theme="1"/>
      <name val="TH SarabunPSK"/>
      <family val="2"/>
    </font>
    <font>
      <sz val="15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lightGray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quotePrefix="1" applyFont="1"/>
    <xf numFmtId="0" fontId="1" fillId="0" borderId="0" xfId="0" applyFont="1" applyBorder="1"/>
    <xf numFmtId="0" fontId="1" fillId="0" borderId="2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0" xfId="0" quotePrefix="1" applyFont="1" applyBorder="1"/>
    <xf numFmtId="0" fontId="1" fillId="0" borderId="16" xfId="0" applyFont="1" applyBorder="1"/>
    <xf numFmtId="0" fontId="1" fillId="0" borderId="7" xfId="0" applyFont="1" applyBorder="1" applyAlignment="1">
      <alignment horizontal="center"/>
    </xf>
    <xf numFmtId="164" fontId="1" fillId="0" borderId="7" xfId="1" applyNumberFormat="1" applyFont="1" applyBorder="1"/>
    <xf numFmtId="164" fontId="1" fillId="0" borderId="2" xfId="1" applyNumberFormat="1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/>
    <xf numFmtId="164" fontId="4" fillId="0" borderId="2" xfId="1" applyNumberFormat="1" applyFont="1" applyBorder="1"/>
    <xf numFmtId="0" fontId="7" fillId="0" borderId="18" xfId="0" applyFont="1" applyBorder="1" applyAlignment="1">
      <alignment vertical="center"/>
    </xf>
    <xf numFmtId="0" fontId="4" fillId="0" borderId="4" xfId="0" applyFont="1" applyBorder="1"/>
    <xf numFmtId="0" fontId="5" fillId="0" borderId="12" xfId="0" applyFont="1" applyBorder="1" applyAlignment="1">
      <alignment vertical="center"/>
    </xf>
    <xf numFmtId="0" fontId="4" fillId="0" borderId="7" xfId="0" applyFont="1" applyBorder="1"/>
    <xf numFmtId="0" fontId="1" fillId="0" borderId="1" xfId="0" applyFont="1" applyBorder="1" applyAlignment="1">
      <alignment horizontal="center"/>
    </xf>
    <xf numFmtId="164" fontId="4" fillId="0" borderId="7" xfId="1" applyNumberFormat="1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64" fontId="1" fillId="0" borderId="4" xfId="1" applyNumberFormat="1" applyFont="1" applyBorder="1"/>
    <xf numFmtId="164" fontId="1" fillId="0" borderId="0" xfId="1" applyNumberFormat="1" applyFont="1" applyBorder="1"/>
    <xf numFmtId="0" fontId="1" fillId="0" borderId="2" xfId="0" quotePrefix="1" applyFont="1" applyBorder="1"/>
    <xf numFmtId="0" fontId="9" fillId="0" borderId="18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8" xfId="0" applyFont="1" applyBorder="1"/>
    <xf numFmtId="0" fontId="2" fillId="2" borderId="20" xfId="0" applyFont="1" applyFill="1" applyBorder="1"/>
    <xf numFmtId="164" fontId="2" fillId="2" borderId="20" xfId="0" applyNumberFormat="1" applyFont="1" applyFill="1" applyBorder="1"/>
    <xf numFmtId="0" fontId="1" fillId="2" borderId="20" xfId="0" applyFont="1" applyFill="1" applyBorder="1"/>
    <xf numFmtId="164" fontId="2" fillId="2" borderId="20" xfId="1" applyNumberFormat="1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0" fontId="2" fillId="2" borderId="20" xfId="0" applyFont="1" applyFill="1" applyBorder="1" applyAlignment="1">
      <alignment horizontal="center"/>
    </xf>
    <xf numFmtId="0" fontId="8" fillId="2" borderId="20" xfId="0" applyFont="1" applyFill="1" applyBorder="1"/>
    <xf numFmtId="0" fontId="1" fillId="0" borderId="0" xfId="0" applyFont="1" applyBorder="1" applyAlignment="1">
      <alignment textRotation="180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center" textRotation="180"/>
    </xf>
    <xf numFmtId="0" fontId="10" fillId="0" borderId="23" xfId="0" applyFont="1" applyBorder="1"/>
    <xf numFmtId="0" fontId="10" fillId="0" borderId="18" xfId="0" applyFont="1" applyBorder="1"/>
    <xf numFmtId="0" fontId="4" fillId="0" borderId="18" xfId="0" applyNumberFormat="1" applyFont="1" applyBorder="1"/>
    <xf numFmtId="0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/>
    <xf numFmtId="0" fontId="4" fillId="0" borderId="19" xfId="0" applyFont="1" applyFill="1" applyBorder="1"/>
    <xf numFmtId="0" fontId="1" fillId="0" borderId="19" xfId="0" applyFont="1" applyBorder="1"/>
    <xf numFmtId="17" fontId="4" fillId="0" borderId="2" xfId="0" quotePrefix="1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0" xfId="0" applyFont="1" applyBorder="1" applyAlignment="1">
      <alignment horizontal="center" textRotation="180"/>
    </xf>
    <xf numFmtId="0" fontId="1" fillId="0" borderId="0" xfId="0" applyFont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0" borderId="0" xfId="0" applyFont="1" applyBorder="1" applyAlignment="1">
      <alignment textRotation="180"/>
    </xf>
    <xf numFmtId="0" fontId="2" fillId="0" borderId="0" xfId="0" applyFont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14</xdr:row>
      <xdr:rowOff>133350</xdr:rowOff>
    </xdr:from>
    <xdr:to>
      <xdr:col>18</xdr:col>
      <xdr:colOff>238125</xdr:colOff>
      <xdr:row>14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8020050" y="3876675"/>
          <a:ext cx="2466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15</xdr:row>
      <xdr:rowOff>9525</xdr:rowOff>
    </xdr:from>
    <xdr:to>
      <xdr:col>17</xdr:col>
      <xdr:colOff>257175</xdr:colOff>
      <xdr:row>15</xdr:row>
      <xdr:rowOff>19050</xdr:rowOff>
    </xdr:to>
    <xdr:cxnSp macro="">
      <xdr:nvCxnSpPr>
        <xdr:cNvPr id="3" name="ลูกศรเชื่อมต่อแบบตรง 2"/>
        <xdr:cNvCxnSpPr/>
      </xdr:nvCxnSpPr>
      <xdr:spPr>
        <a:xfrm>
          <a:off x="7991475" y="4019550"/>
          <a:ext cx="22002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257175</xdr:rowOff>
    </xdr:from>
    <xdr:to>
      <xdr:col>18</xdr:col>
      <xdr:colOff>0</xdr:colOff>
      <xdr:row>15</xdr:row>
      <xdr:rowOff>0</xdr:rowOff>
    </xdr:to>
    <xdr:cxnSp macro="">
      <xdr:nvCxnSpPr>
        <xdr:cNvPr id="2" name="ลูกศรเชื่อมต่อแบบตรง 1"/>
        <xdr:cNvCxnSpPr/>
      </xdr:nvCxnSpPr>
      <xdr:spPr>
        <a:xfrm>
          <a:off x="8020050" y="4000500"/>
          <a:ext cx="2190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18</xdr:col>
      <xdr:colOff>266700</xdr:colOff>
      <xdr:row>15</xdr:row>
      <xdr:rowOff>9525</xdr:rowOff>
    </xdr:to>
    <xdr:cxnSp macro="">
      <xdr:nvCxnSpPr>
        <xdr:cNvPr id="2" name="ลูกศรเชื่อมต่อแบบตรง 1"/>
        <xdr:cNvCxnSpPr/>
      </xdr:nvCxnSpPr>
      <xdr:spPr>
        <a:xfrm>
          <a:off x="8001000" y="4010025"/>
          <a:ext cx="24765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15</xdr:row>
      <xdr:rowOff>200025</xdr:rowOff>
    </xdr:from>
    <xdr:to>
      <xdr:col>17</xdr:col>
      <xdr:colOff>238125</xdr:colOff>
      <xdr:row>15</xdr:row>
      <xdr:rowOff>200025</xdr:rowOff>
    </xdr:to>
    <xdr:cxnSp macro="">
      <xdr:nvCxnSpPr>
        <xdr:cNvPr id="3" name="ลูกศรเชื่อมต่อแบบตรง 2"/>
        <xdr:cNvCxnSpPr/>
      </xdr:nvCxnSpPr>
      <xdr:spPr>
        <a:xfrm>
          <a:off x="8029575" y="3914775"/>
          <a:ext cx="21431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76</xdr:row>
      <xdr:rowOff>238125</xdr:rowOff>
    </xdr:from>
    <xdr:to>
      <xdr:col>14</xdr:col>
      <xdr:colOff>257175</xdr:colOff>
      <xdr:row>76</xdr:row>
      <xdr:rowOff>257175</xdr:rowOff>
    </xdr:to>
    <xdr:cxnSp macro="">
      <xdr:nvCxnSpPr>
        <xdr:cNvPr id="2" name="ลูกศรเชื่อมต่อแบบตรง 1"/>
        <xdr:cNvCxnSpPr/>
      </xdr:nvCxnSpPr>
      <xdr:spPr>
        <a:xfrm>
          <a:off x="8324850" y="20450175"/>
          <a:ext cx="10477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97</xdr:row>
      <xdr:rowOff>9525</xdr:rowOff>
    </xdr:from>
    <xdr:to>
      <xdr:col>14</xdr:col>
      <xdr:colOff>238125</xdr:colOff>
      <xdr:row>97</xdr:row>
      <xdr:rowOff>9525</xdr:rowOff>
    </xdr:to>
    <xdr:cxnSp macro="">
      <xdr:nvCxnSpPr>
        <xdr:cNvPr id="6" name="ลูกศรเชื่อมต่อแบบตรง 5"/>
        <xdr:cNvCxnSpPr/>
      </xdr:nvCxnSpPr>
      <xdr:spPr>
        <a:xfrm>
          <a:off x="8277225" y="25831800"/>
          <a:ext cx="1076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116</xdr:row>
      <xdr:rowOff>0</xdr:rowOff>
    </xdr:from>
    <xdr:to>
      <xdr:col>14</xdr:col>
      <xdr:colOff>247650</xdr:colOff>
      <xdr:row>116</xdr:row>
      <xdr:rowOff>19050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286750" y="30899100"/>
          <a:ext cx="1076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238125</xdr:rowOff>
    </xdr:from>
    <xdr:to>
      <xdr:col>15</xdr:col>
      <xdr:colOff>9525</xdr:colOff>
      <xdr:row>35</xdr:row>
      <xdr:rowOff>257175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8286750" y="9477375"/>
          <a:ext cx="11144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43</xdr:row>
      <xdr:rowOff>0</xdr:rowOff>
    </xdr:from>
    <xdr:to>
      <xdr:col>15</xdr:col>
      <xdr:colOff>0</xdr:colOff>
      <xdr:row>43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8315325" y="11372850"/>
          <a:ext cx="1076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57</xdr:row>
      <xdr:rowOff>0</xdr:rowOff>
    </xdr:from>
    <xdr:to>
      <xdr:col>14</xdr:col>
      <xdr:colOff>257175</xdr:colOff>
      <xdr:row>57</xdr:row>
      <xdr:rowOff>19050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8296275" y="15116175"/>
          <a:ext cx="1076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15</xdr:row>
      <xdr:rowOff>238125</xdr:rowOff>
    </xdr:from>
    <xdr:to>
      <xdr:col>14</xdr:col>
      <xdr:colOff>257175</xdr:colOff>
      <xdr:row>15</xdr:row>
      <xdr:rowOff>247650</xdr:rowOff>
    </xdr:to>
    <xdr:cxnSp macro="">
      <xdr:nvCxnSpPr>
        <xdr:cNvPr id="4" name="ลูกศรเชื่อมต่อแบบตรง 3"/>
        <xdr:cNvCxnSpPr/>
      </xdr:nvCxnSpPr>
      <xdr:spPr>
        <a:xfrm>
          <a:off x="8267700" y="4248150"/>
          <a:ext cx="110490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T33"/>
  <sheetViews>
    <sheetView view="pageBreakPreview" topLeftCell="A4" zoomScaleNormal="100" zoomScaleSheetLayoutView="100" workbookViewId="0">
      <selection activeCell="H29" sqref="H29"/>
    </sheetView>
  </sheetViews>
  <sheetFormatPr defaultRowHeight="21" x14ac:dyDescent="0.35"/>
  <cols>
    <col min="1" max="1" width="4.375" customWidth="1"/>
    <col min="2" max="2" width="3.875" customWidth="1"/>
    <col min="3" max="3" width="24.75" customWidth="1"/>
    <col min="4" max="4" width="25.625" customWidth="1"/>
    <col min="5" max="5" width="12.5" customWidth="1"/>
    <col min="6" max="6" width="11.625" customWidth="1"/>
    <col min="7" max="7" width="11.875" customWidth="1"/>
    <col min="8" max="19" width="3.625" customWidth="1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20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0" x14ac:dyDescent="0.35">
      <c r="A3" s="69" t="s">
        <v>130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0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20" x14ac:dyDescent="0.35">
      <c r="A6" s="1" t="s">
        <v>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x14ac:dyDescent="0.35">
      <c r="A7" s="1"/>
      <c r="B7" s="1" t="s">
        <v>97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21.75" thickBot="1" x14ac:dyDescent="0.4">
      <c r="A8" s="1"/>
      <c r="B8" s="1"/>
      <c r="C8" s="7" t="s">
        <v>129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0" x14ac:dyDescent="0.35">
      <c r="A9" s="2" t="s">
        <v>6</v>
      </c>
      <c r="B9" s="70" t="s">
        <v>30</v>
      </c>
      <c r="C9" s="70"/>
      <c r="D9" s="2" t="s">
        <v>7</v>
      </c>
      <c r="E9" s="2" t="s">
        <v>3</v>
      </c>
      <c r="F9" s="2" t="s">
        <v>10</v>
      </c>
      <c r="G9" s="2" t="s">
        <v>11</v>
      </c>
      <c r="H9" s="71" t="s">
        <v>19</v>
      </c>
      <c r="I9" s="71"/>
      <c r="J9" s="71"/>
      <c r="K9" s="71" t="s">
        <v>140</v>
      </c>
      <c r="L9" s="71"/>
      <c r="M9" s="71"/>
      <c r="N9" s="71"/>
      <c r="O9" s="71"/>
      <c r="P9" s="71"/>
      <c r="Q9" s="71"/>
      <c r="R9" s="71"/>
      <c r="S9" s="71"/>
    </row>
    <row r="10" spans="1:20" x14ac:dyDescent="0.35">
      <c r="A10" s="5"/>
      <c r="B10" s="16"/>
      <c r="C10" s="13"/>
      <c r="D10" s="3" t="s">
        <v>8</v>
      </c>
      <c r="E10" s="9" t="s">
        <v>9</v>
      </c>
      <c r="F10" s="3" t="s">
        <v>2</v>
      </c>
      <c r="G10" s="3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20" x14ac:dyDescent="0.35">
      <c r="A11" s="5"/>
      <c r="B11" s="16"/>
      <c r="C11" s="13"/>
      <c r="D11" s="3" t="s">
        <v>30</v>
      </c>
      <c r="E11" s="5"/>
      <c r="F11" s="5"/>
      <c r="G11" s="3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20" x14ac:dyDescent="0.35">
      <c r="A12" s="5"/>
      <c r="B12" s="16"/>
      <c r="C12" s="13"/>
      <c r="D12" s="3" t="s">
        <v>6</v>
      </c>
      <c r="E12" s="5"/>
      <c r="F12" s="5"/>
      <c r="G12" s="3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 x14ac:dyDescent="0.35">
      <c r="A13" s="6"/>
      <c r="B13" s="17"/>
      <c r="C13" s="14"/>
      <c r="D13" s="12" t="s">
        <v>2</v>
      </c>
      <c r="E13" s="6"/>
      <c r="F13" s="6"/>
      <c r="G13" s="12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t="s">
        <v>29</v>
      </c>
    </row>
    <row r="14" spans="1:20" x14ac:dyDescent="0.35">
      <c r="A14" s="23">
        <v>1</v>
      </c>
      <c r="B14" s="32" t="s">
        <v>131</v>
      </c>
      <c r="C14" s="13"/>
      <c r="D14" s="63" t="s">
        <v>132</v>
      </c>
      <c r="E14" s="31">
        <v>270000</v>
      </c>
      <c r="F14" s="28" t="s">
        <v>136</v>
      </c>
      <c r="G14" s="28" t="s">
        <v>87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20" x14ac:dyDescent="0.35">
      <c r="A15" s="5"/>
      <c r="B15" s="34"/>
      <c r="C15" s="13"/>
      <c r="D15" s="62" t="s">
        <v>133</v>
      </c>
      <c r="E15" s="3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0" x14ac:dyDescent="0.35">
      <c r="A16" s="5"/>
      <c r="B16" s="16"/>
      <c r="C16" s="13"/>
      <c r="D16" s="30" t="s">
        <v>101</v>
      </c>
      <c r="E16" s="3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35">
      <c r="A17" s="5"/>
      <c r="B17" s="16"/>
      <c r="C17" s="13"/>
      <c r="D17" s="30" t="s">
        <v>134</v>
      </c>
      <c r="E17" s="3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35">
      <c r="A18" s="5"/>
      <c r="B18" s="16"/>
      <c r="C18" s="13"/>
      <c r="D18" s="67" t="s">
        <v>135</v>
      </c>
      <c r="E18" s="3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.75" thickBot="1" x14ac:dyDescent="0.4">
      <c r="A19" s="6"/>
      <c r="B19" s="17"/>
      <c r="C19" s="14"/>
      <c r="D19" s="33"/>
      <c r="E19" s="3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21.75" thickBot="1" x14ac:dyDescent="0.4">
      <c r="A20" s="49"/>
      <c r="B20" s="72" t="s">
        <v>64</v>
      </c>
      <c r="C20" s="73"/>
      <c r="D20" s="55" t="s">
        <v>137</v>
      </c>
      <c r="E20" s="50">
        <v>270000</v>
      </c>
      <c r="F20" s="55" t="s">
        <v>137</v>
      </c>
      <c r="G20" s="55" t="s">
        <v>137</v>
      </c>
      <c r="H20" s="55" t="s">
        <v>137</v>
      </c>
      <c r="I20" s="55" t="s">
        <v>137</v>
      </c>
      <c r="J20" s="55" t="s">
        <v>137</v>
      </c>
      <c r="K20" s="55" t="s">
        <v>137</v>
      </c>
      <c r="L20" s="55" t="s">
        <v>137</v>
      </c>
      <c r="M20" s="55" t="s">
        <v>137</v>
      </c>
      <c r="N20" s="55" t="s">
        <v>137</v>
      </c>
      <c r="O20" s="55" t="s">
        <v>137</v>
      </c>
      <c r="P20" s="55" t="s">
        <v>137</v>
      </c>
      <c r="Q20" s="55" t="s">
        <v>137</v>
      </c>
      <c r="R20" s="55" t="s">
        <v>137</v>
      </c>
      <c r="S20" s="55" t="s">
        <v>137</v>
      </c>
    </row>
    <row r="21" spans="1:19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8">
        <v>115</v>
      </c>
    </row>
    <row r="27" spans="1:19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78"/>
    </row>
    <row r="29" spans="1:19" x14ac:dyDescent="0.35">
      <c r="A29" s="8"/>
      <c r="B29" s="8"/>
      <c r="C29" s="8"/>
      <c r="D29" s="8"/>
      <c r="E29" s="4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35">
      <c r="A30" s="8"/>
      <c r="B30" s="8"/>
      <c r="C30" s="8"/>
      <c r="D30" s="8"/>
      <c r="E30" s="4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35">
      <c r="A31" s="8"/>
      <c r="B31" s="8"/>
      <c r="C31" s="8"/>
      <c r="D31" s="8"/>
      <c r="E31" s="4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5">
      <c r="A32" s="8"/>
      <c r="B32" s="8"/>
      <c r="C32" s="8"/>
      <c r="D32" s="8"/>
      <c r="E32" s="43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35">
      <c r="A33" s="8"/>
      <c r="B33" s="8"/>
      <c r="C33" s="8"/>
      <c r="D33" s="8"/>
      <c r="E33" s="4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57">
        <v>74</v>
      </c>
    </row>
  </sheetData>
  <mergeCells count="10">
    <mergeCell ref="S26:S27"/>
    <mergeCell ref="O1:S1"/>
    <mergeCell ref="A2:S2"/>
    <mergeCell ref="A3:S3"/>
    <mergeCell ref="A4:S4"/>
    <mergeCell ref="A5:S5"/>
    <mergeCell ref="B9:C9"/>
    <mergeCell ref="H9:J9"/>
    <mergeCell ref="K9:S9"/>
    <mergeCell ref="B20:C20"/>
  </mergeCells>
  <pageMargins left="0.31496062992125984" right="0.31496062992125984" top="0.59055118110236227" bottom="0.35433070866141736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31"/>
  <sheetViews>
    <sheetView view="pageBreakPreview" topLeftCell="A13" zoomScaleNormal="100" zoomScaleSheetLayoutView="100" workbookViewId="0">
      <selection activeCell="S23" sqref="S23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5.625" customWidth="1"/>
    <col min="5" max="5" width="12.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19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x14ac:dyDescent="0.35">
      <c r="A3" s="69" t="s">
        <v>130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x14ac:dyDescent="0.35">
      <c r="A6" s="1" t="s">
        <v>85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75" t="s">
        <v>98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ht="21.75" thickBot="1" x14ac:dyDescent="0.4">
      <c r="A8" s="1"/>
      <c r="B8" s="1"/>
      <c r="C8" s="7" t="s">
        <v>84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27" t="s">
        <v>6</v>
      </c>
      <c r="B9" s="70" t="s">
        <v>30</v>
      </c>
      <c r="C9" s="70"/>
      <c r="D9" s="27" t="s">
        <v>7</v>
      </c>
      <c r="E9" s="27" t="s">
        <v>3</v>
      </c>
      <c r="F9" s="27" t="s">
        <v>10</v>
      </c>
      <c r="G9" s="27" t="s">
        <v>11</v>
      </c>
      <c r="H9" s="71" t="s">
        <v>19</v>
      </c>
      <c r="I9" s="71"/>
      <c r="J9" s="71"/>
      <c r="K9" s="71" t="s">
        <v>140</v>
      </c>
      <c r="L9" s="71"/>
      <c r="M9" s="71"/>
      <c r="N9" s="71"/>
      <c r="O9" s="71"/>
      <c r="P9" s="71"/>
      <c r="Q9" s="71"/>
      <c r="R9" s="71"/>
      <c r="S9" s="71"/>
    </row>
    <row r="10" spans="1:19" x14ac:dyDescent="0.35">
      <c r="A10" s="5"/>
      <c r="B10" s="16"/>
      <c r="C10" s="13"/>
      <c r="D10" s="28" t="s">
        <v>8</v>
      </c>
      <c r="E10" s="9" t="s">
        <v>9</v>
      </c>
      <c r="F10" s="28" t="s">
        <v>2</v>
      </c>
      <c r="G10" s="28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19" x14ac:dyDescent="0.35">
      <c r="A11" s="5"/>
      <c r="B11" s="16"/>
      <c r="C11" s="13"/>
      <c r="D11" s="28" t="s">
        <v>30</v>
      </c>
      <c r="E11" s="5"/>
      <c r="F11" s="5"/>
      <c r="G11" s="28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5">
      <c r="A12" s="5"/>
      <c r="B12" s="16"/>
      <c r="C12" s="13"/>
      <c r="D12" s="28" t="s">
        <v>6</v>
      </c>
      <c r="E12" s="5"/>
      <c r="F12" s="5"/>
      <c r="G12" s="28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35">
      <c r="A13" s="6"/>
      <c r="B13" s="17"/>
      <c r="C13" s="14"/>
      <c r="D13" s="29" t="s">
        <v>2</v>
      </c>
      <c r="E13" s="6"/>
      <c r="F13" s="6"/>
      <c r="G13" s="29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5">
      <c r="A14" s="23">
        <v>1</v>
      </c>
      <c r="B14" s="66" t="s">
        <v>55</v>
      </c>
      <c r="C14" s="11"/>
      <c r="D14" s="64" t="s">
        <v>56</v>
      </c>
      <c r="E14" s="37">
        <v>105000</v>
      </c>
      <c r="F14" s="38" t="s">
        <v>63</v>
      </c>
      <c r="G14" s="23" t="s">
        <v>34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35">
      <c r="A15" s="5"/>
      <c r="B15" s="16"/>
      <c r="C15" s="13"/>
      <c r="D15" s="65" t="s">
        <v>57</v>
      </c>
      <c r="E15" s="30"/>
      <c r="F15" s="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35">
      <c r="A16" s="5"/>
      <c r="B16" s="16"/>
      <c r="C16" s="13"/>
      <c r="D16" s="64" t="s">
        <v>58</v>
      </c>
      <c r="E16" s="30"/>
      <c r="F16" s="3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35">
      <c r="A17" s="5"/>
      <c r="B17" s="16"/>
      <c r="C17" s="13"/>
      <c r="D17" s="64" t="s">
        <v>59</v>
      </c>
      <c r="E17" s="30"/>
      <c r="F17" s="3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35">
      <c r="A18" s="5"/>
      <c r="B18" s="16"/>
      <c r="C18" s="13" t="s">
        <v>29</v>
      </c>
      <c r="D18" s="64" t="s">
        <v>60</v>
      </c>
      <c r="E18" s="30"/>
      <c r="F18" s="3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35">
      <c r="A19" s="5"/>
      <c r="B19" s="16"/>
      <c r="C19" s="13"/>
      <c r="D19" s="5" t="s">
        <v>61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35">
      <c r="A20" s="5"/>
      <c r="B20" s="16"/>
      <c r="C20" s="13"/>
      <c r="D20" s="5" t="s">
        <v>62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1.75" thickBot="1" x14ac:dyDescent="0.4">
      <c r="A21" s="5"/>
      <c r="B21" s="16"/>
      <c r="C21" s="1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1.75" thickBot="1" x14ac:dyDescent="0.4">
      <c r="A22" s="49"/>
      <c r="B22" s="72" t="s">
        <v>64</v>
      </c>
      <c r="C22" s="73"/>
      <c r="D22" s="49"/>
      <c r="E22" s="50">
        <f>E14</f>
        <v>105000</v>
      </c>
      <c r="F22" s="55" t="s">
        <v>137</v>
      </c>
      <c r="G22" s="55" t="s">
        <v>137</v>
      </c>
      <c r="H22" s="55" t="s">
        <v>137</v>
      </c>
      <c r="I22" s="55" t="s">
        <v>137</v>
      </c>
      <c r="J22" s="55" t="s">
        <v>137</v>
      </c>
      <c r="K22" s="55" t="s">
        <v>137</v>
      </c>
      <c r="L22" s="55" t="s">
        <v>137</v>
      </c>
      <c r="M22" s="55" t="s">
        <v>137</v>
      </c>
      <c r="N22" s="55" t="s">
        <v>137</v>
      </c>
      <c r="O22" s="55" t="s">
        <v>137</v>
      </c>
      <c r="P22" s="55" t="s">
        <v>137</v>
      </c>
      <c r="Q22" s="55" t="s">
        <v>137</v>
      </c>
      <c r="R22" s="55" t="s">
        <v>137</v>
      </c>
      <c r="S22" s="55" t="s">
        <v>137</v>
      </c>
    </row>
    <row r="23" spans="1:19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4">
        <v>116</v>
      </c>
    </row>
    <row r="25" spans="1:19" ht="43.5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4"/>
    </row>
    <row r="26" spans="1:19" x14ac:dyDescent="0.35">
      <c r="A26" s="8"/>
      <c r="B26" s="8"/>
      <c r="C26" s="8"/>
      <c r="D26" s="8"/>
      <c r="E26" s="4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35">
      <c r="A27" s="8"/>
      <c r="B27" s="8"/>
      <c r="C27" s="8"/>
      <c r="D27" s="8"/>
      <c r="E27" s="4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35">
      <c r="A28" s="8"/>
      <c r="B28" s="8"/>
      <c r="C28" s="8"/>
      <c r="D28" s="8"/>
      <c r="E28" s="4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35">
      <c r="A29" s="8"/>
      <c r="B29" s="8"/>
      <c r="C29" s="8"/>
      <c r="D29" s="8"/>
      <c r="E29" s="4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57"/>
    </row>
    <row r="30" spans="1:19" x14ac:dyDescent="0.35">
      <c r="A30" s="8"/>
      <c r="B30" s="8"/>
      <c r="C30" s="8"/>
      <c r="D30" s="8"/>
      <c r="E30" s="4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35">
      <c r="A31" s="8"/>
      <c r="B31" s="8"/>
      <c r="C31" s="8"/>
      <c r="D31" s="8"/>
      <c r="E31" s="4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</sheetData>
  <mergeCells count="11">
    <mergeCell ref="S24:S25"/>
    <mergeCell ref="O1:S1"/>
    <mergeCell ref="A2:S2"/>
    <mergeCell ref="A3:S3"/>
    <mergeCell ref="A4:S4"/>
    <mergeCell ref="A5:S5"/>
    <mergeCell ref="B7:S7"/>
    <mergeCell ref="B9:C9"/>
    <mergeCell ref="H9:J9"/>
    <mergeCell ref="K9:S9"/>
    <mergeCell ref="B22:C22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7" zoomScaleNormal="100" zoomScaleSheetLayoutView="100" workbookViewId="0">
      <selection activeCell="E16" sqref="E16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5.625" customWidth="1"/>
    <col min="5" max="5" width="12.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19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x14ac:dyDescent="0.3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x14ac:dyDescent="0.35">
      <c r="A6" s="1" t="s">
        <v>90</v>
      </c>
      <c r="B6" s="1"/>
      <c r="C6" s="1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x14ac:dyDescent="0.35">
      <c r="A7" s="1"/>
      <c r="B7" s="1" t="s">
        <v>100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7" t="s">
        <v>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27" t="s">
        <v>6</v>
      </c>
      <c r="B9" s="70" t="s">
        <v>30</v>
      </c>
      <c r="C9" s="70"/>
      <c r="D9" s="27" t="s">
        <v>7</v>
      </c>
      <c r="E9" s="27" t="s">
        <v>3</v>
      </c>
      <c r="F9" s="27" t="s">
        <v>10</v>
      </c>
      <c r="G9" s="27" t="s">
        <v>11</v>
      </c>
      <c r="H9" s="71" t="s">
        <v>15</v>
      </c>
      <c r="I9" s="71"/>
      <c r="J9" s="71"/>
      <c r="K9" s="71" t="s">
        <v>19</v>
      </c>
      <c r="L9" s="71"/>
      <c r="M9" s="71"/>
      <c r="N9" s="71"/>
      <c r="O9" s="71"/>
      <c r="P9" s="71"/>
      <c r="Q9" s="71"/>
      <c r="R9" s="71"/>
      <c r="S9" s="71"/>
    </row>
    <row r="10" spans="1:19" x14ac:dyDescent="0.35">
      <c r="A10" s="5"/>
      <c r="B10" s="16"/>
      <c r="C10" s="13"/>
      <c r="D10" s="28" t="s">
        <v>8</v>
      </c>
      <c r="E10" s="9" t="s">
        <v>9</v>
      </c>
      <c r="F10" s="28" t="s">
        <v>2</v>
      </c>
      <c r="G10" s="28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19" x14ac:dyDescent="0.35">
      <c r="A11" s="5"/>
      <c r="B11" s="16"/>
      <c r="C11" s="13"/>
      <c r="D11" s="28" t="s">
        <v>30</v>
      </c>
      <c r="E11" s="5"/>
      <c r="F11" s="5"/>
      <c r="G11" s="28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5">
      <c r="A12" s="5"/>
      <c r="B12" s="16"/>
      <c r="C12" s="13"/>
      <c r="D12" s="28" t="s">
        <v>6</v>
      </c>
      <c r="E12" s="5"/>
      <c r="F12" s="5"/>
      <c r="G12" s="28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35">
      <c r="A13" s="6"/>
      <c r="B13" s="17"/>
      <c r="C13" s="14"/>
      <c r="D13" s="29" t="s">
        <v>2</v>
      </c>
      <c r="E13" s="6"/>
      <c r="F13" s="6"/>
      <c r="G13" s="29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5">
      <c r="A14" s="23">
        <v>1</v>
      </c>
      <c r="B14" s="18" t="s">
        <v>89</v>
      </c>
      <c r="C14" s="15"/>
      <c r="D14" s="60" t="s">
        <v>102</v>
      </c>
      <c r="E14" s="24">
        <v>5000</v>
      </c>
      <c r="F14" s="38" t="s">
        <v>86</v>
      </c>
      <c r="G14" s="35" t="s">
        <v>87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35">
      <c r="A15" s="5"/>
      <c r="B15" s="16"/>
      <c r="C15" s="13"/>
      <c r="D15" s="45" t="s">
        <v>103</v>
      </c>
      <c r="E15" s="5"/>
      <c r="F15" s="5" t="s">
        <v>66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35">
      <c r="A16" s="5"/>
      <c r="B16" s="16"/>
      <c r="C16" s="13"/>
      <c r="D16" s="45" t="s">
        <v>104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35">
      <c r="A17" s="5"/>
      <c r="B17" s="16"/>
      <c r="C17" s="13"/>
      <c r="D17" s="5" t="s">
        <v>105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35">
      <c r="A18" s="5"/>
      <c r="B18" s="16"/>
      <c r="C18" s="13"/>
      <c r="D18" s="44" t="s">
        <v>44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.75" thickBot="1" x14ac:dyDescent="0.4">
      <c r="A19" s="5"/>
      <c r="B19" s="16"/>
      <c r="C19" s="1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 t="s">
        <v>29</v>
      </c>
      <c r="Q19" s="5"/>
      <c r="R19" s="5"/>
      <c r="S19" s="5"/>
    </row>
    <row r="20" spans="1:19" ht="21.75" thickBot="1" x14ac:dyDescent="0.4">
      <c r="A20" s="49"/>
      <c r="B20" s="72" t="s">
        <v>64</v>
      </c>
      <c r="C20" s="73"/>
      <c r="D20" s="49"/>
      <c r="E20" s="50">
        <f>E14</f>
        <v>5000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1.75" thickBot="1" x14ac:dyDescent="0.4">
      <c r="A21" s="53"/>
      <c r="B21" s="76" t="s">
        <v>91</v>
      </c>
      <c r="C21" s="77"/>
      <c r="D21" s="53"/>
      <c r="E21" s="54">
        <f>E20</f>
        <v>5000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8"/>
      <c r="B24" s="8"/>
      <c r="C24" s="8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57">
        <v>78</v>
      </c>
    </row>
  </sheetData>
  <mergeCells count="10">
    <mergeCell ref="B9:C9"/>
    <mergeCell ref="H9:J9"/>
    <mergeCell ref="K9:S9"/>
    <mergeCell ref="B20:C20"/>
    <mergeCell ref="B21:C21"/>
    <mergeCell ref="O1:S1"/>
    <mergeCell ref="A2:S2"/>
    <mergeCell ref="A3:S3"/>
    <mergeCell ref="A4:S4"/>
    <mergeCell ref="A5:S5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29"/>
  <sheetViews>
    <sheetView view="pageBreakPreview" topLeftCell="A13" zoomScaleNormal="100" zoomScaleSheetLayoutView="100" workbookViewId="0">
      <selection activeCell="D23" sqref="D23"/>
    </sheetView>
  </sheetViews>
  <sheetFormatPr defaultRowHeight="21" x14ac:dyDescent="0.35"/>
  <cols>
    <col min="1" max="1" width="4.375" customWidth="1"/>
    <col min="2" max="2" width="3.875" customWidth="1"/>
    <col min="3" max="4" width="30.625" customWidth="1"/>
    <col min="5" max="5" width="12.625" customWidth="1"/>
    <col min="6" max="7" width="13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19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x14ac:dyDescent="0.35">
      <c r="A3" s="69" t="s">
        <v>130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x14ac:dyDescent="0.35">
      <c r="A6" s="75" t="s">
        <v>148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x14ac:dyDescent="0.35">
      <c r="A7" s="1"/>
      <c r="B7" s="1" t="s">
        <v>100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7" t="s">
        <v>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27" t="s">
        <v>6</v>
      </c>
      <c r="B9" s="70" t="s">
        <v>30</v>
      </c>
      <c r="C9" s="70"/>
      <c r="D9" s="27" t="s">
        <v>7</v>
      </c>
      <c r="E9" s="58" t="s">
        <v>3</v>
      </c>
      <c r="F9" s="27" t="s">
        <v>10</v>
      </c>
      <c r="G9" s="27" t="s">
        <v>11</v>
      </c>
      <c r="H9" s="71" t="s">
        <v>19</v>
      </c>
      <c r="I9" s="71"/>
      <c r="J9" s="71"/>
      <c r="K9" s="71" t="s">
        <v>140</v>
      </c>
      <c r="L9" s="71"/>
      <c r="M9" s="71"/>
      <c r="N9" s="71"/>
      <c r="O9" s="71"/>
      <c r="P9" s="71"/>
      <c r="Q9" s="71"/>
      <c r="R9" s="71"/>
      <c r="S9" s="71"/>
    </row>
    <row r="10" spans="1:19" x14ac:dyDescent="0.35">
      <c r="A10" s="5"/>
      <c r="B10" s="16"/>
      <c r="C10" s="13"/>
      <c r="D10" s="28" t="s">
        <v>8</v>
      </c>
      <c r="E10" s="9" t="s">
        <v>9</v>
      </c>
      <c r="F10" s="28" t="s">
        <v>2</v>
      </c>
      <c r="G10" s="28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19" x14ac:dyDescent="0.35">
      <c r="A11" s="5"/>
      <c r="B11" s="16"/>
      <c r="C11" s="13"/>
      <c r="D11" s="28" t="s">
        <v>30</v>
      </c>
      <c r="E11" s="5"/>
      <c r="F11" s="5"/>
      <c r="G11" s="28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5">
      <c r="A12" s="5"/>
      <c r="B12" s="16"/>
      <c r="C12" s="13"/>
      <c r="D12" s="28" t="s">
        <v>6</v>
      </c>
      <c r="E12" s="5"/>
      <c r="F12" s="5"/>
      <c r="G12" s="28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35">
      <c r="A13" s="6"/>
      <c r="B13" s="17"/>
      <c r="C13" s="14"/>
      <c r="D13" s="29" t="s">
        <v>2</v>
      </c>
      <c r="E13" s="6"/>
      <c r="F13" s="6"/>
      <c r="G13" s="29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5">
      <c r="A14" s="23">
        <v>1</v>
      </c>
      <c r="B14" s="18" t="s">
        <v>138</v>
      </c>
      <c r="C14" s="15"/>
      <c r="D14" s="60" t="s">
        <v>139</v>
      </c>
      <c r="E14" s="24">
        <v>19000</v>
      </c>
      <c r="F14" s="23" t="s">
        <v>66</v>
      </c>
      <c r="G14" s="38" t="s">
        <v>87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35">
      <c r="A15" s="5"/>
      <c r="B15" s="16"/>
      <c r="C15" s="13"/>
      <c r="D15" s="61" t="s">
        <v>106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35">
      <c r="A16" s="5"/>
      <c r="B16" s="16"/>
      <c r="C16" s="13"/>
      <c r="D16" s="61" t="s">
        <v>107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1.75" thickBot="1" x14ac:dyDescent="0.4">
      <c r="A17" s="6"/>
      <c r="B17" s="17"/>
      <c r="C17" s="1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1.75" thickBot="1" x14ac:dyDescent="0.4">
      <c r="A18" s="49"/>
      <c r="B18" s="72" t="s">
        <v>64</v>
      </c>
      <c r="C18" s="73"/>
      <c r="D18" s="49"/>
      <c r="E18" s="50">
        <f>E14</f>
        <v>19000</v>
      </c>
      <c r="F18" s="55" t="s">
        <v>137</v>
      </c>
      <c r="G18" s="55" t="s">
        <v>137</v>
      </c>
      <c r="H18" s="55" t="s">
        <v>137</v>
      </c>
      <c r="I18" s="55" t="s">
        <v>137</v>
      </c>
      <c r="J18" s="55" t="s">
        <v>137</v>
      </c>
      <c r="K18" s="55" t="s">
        <v>137</v>
      </c>
      <c r="L18" s="55" t="s">
        <v>137</v>
      </c>
      <c r="M18" s="55" t="s">
        <v>137</v>
      </c>
      <c r="N18" s="55" t="s">
        <v>137</v>
      </c>
      <c r="O18" s="55" t="s">
        <v>137</v>
      </c>
      <c r="P18" s="55" t="s">
        <v>137</v>
      </c>
      <c r="Q18" s="55" t="s">
        <v>137</v>
      </c>
      <c r="R18" s="55" t="s">
        <v>137</v>
      </c>
      <c r="S18" s="55" t="s">
        <v>137</v>
      </c>
    </row>
    <row r="19" spans="1:19" x14ac:dyDescent="0.3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4">
        <v>117</v>
      </c>
    </row>
    <row r="29" spans="1:19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74"/>
    </row>
  </sheetData>
  <mergeCells count="11">
    <mergeCell ref="S28:S29"/>
    <mergeCell ref="O1:S1"/>
    <mergeCell ref="A2:S2"/>
    <mergeCell ref="A3:S3"/>
    <mergeCell ref="A4:S4"/>
    <mergeCell ref="A5:S5"/>
    <mergeCell ref="A6:S6"/>
    <mergeCell ref="B9:C9"/>
    <mergeCell ref="H9:J9"/>
    <mergeCell ref="K9:S9"/>
    <mergeCell ref="B18:C18"/>
  </mergeCells>
  <pageMargins left="0.31496062992125984" right="0.31496062992125984" top="0.74803149606299213" bottom="0.35433070866141736" header="0.31496062992125984" footer="0.31496062992125984"/>
  <pageSetup paperSize="9" scale="8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45"/>
  <sheetViews>
    <sheetView tabSelected="1" view="pageBreakPreview" topLeftCell="A19" zoomScaleNormal="100" zoomScaleSheetLayoutView="100" workbookViewId="0">
      <selection activeCell="F26" sqref="F26"/>
    </sheetView>
  </sheetViews>
  <sheetFormatPr defaultRowHeight="21" x14ac:dyDescent="0.35"/>
  <cols>
    <col min="1" max="1" width="4.375" customWidth="1"/>
    <col min="2" max="2" width="3.875" customWidth="1"/>
    <col min="3" max="3" width="23.125" customWidth="1"/>
    <col min="4" max="4" width="25.625" customWidth="1"/>
    <col min="5" max="5" width="12.5" customWidth="1"/>
    <col min="6" max="6" width="11.625" customWidth="1"/>
    <col min="7" max="7" width="13.25" customWidth="1"/>
    <col min="8" max="19" width="3.625" customWidth="1"/>
  </cols>
  <sheetData>
    <row r="1" spans="1:19" ht="20.10000000000000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19" ht="20.100000000000001" customHeight="1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0.100000000000001" customHeight="1" x14ac:dyDescent="0.35">
      <c r="A3" s="69" t="s">
        <v>130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20.100000000000001" customHeight="1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0.100000000000001" customHeight="1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20.100000000000001" customHeight="1" x14ac:dyDescent="0.35">
      <c r="A6" s="75" t="s">
        <v>149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20.100000000000001" customHeight="1" x14ac:dyDescent="0.35">
      <c r="A7" s="1"/>
      <c r="B7" s="1" t="s">
        <v>150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0.100000000000001" customHeight="1" thickBot="1" x14ac:dyDescent="0.4">
      <c r="A8" s="1"/>
      <c r="B8" s="1"/>
      <c r="C8" s="7" t="s">
        <v>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0.100000000000001" customHeight="1" x14ac:dyDescent="0.35">
      <c r="A9" s="27" t="s">
        <v>6</v>
      </c>
      <c r="B9" s="70" t="s">
        <v>30</v>
      </c>
      <c r="C9" s="70"/>
      <c r="D9" s="27" t="s">
        <v>7</v>
      </c>
      <c r="E9" s="27" t="s">
        <v>3</v>
      </c>
      <c r="F9" s="27" t="s">
        <v>10</v>
      </c>
      <c r="G9" s="27" t="s">
        <v>11</v>
      </c>
      <c r="H9" s="71" t="s">
        <v>19</v>
      </c>
      <c r="I9" s="71"/>
      <c r="J9" s="71"/>
      <c r="K9" s="71" t="s">
        <v>140</v>
      </c>
      <c r="L9" s="71"/>
      <c r="M9" s="71"/>
      <c r="N9" s="71"/>
      <c r="O9" s="71"/>
      <c r="P9" s="71"/>
      <c r="Q9" s="71"/>
      <c r="R9" s="71"/>
      <c r="S9" s="71"/>
    </row>
    <row r="10" spans="1:19" ht="20.100000000000001" customHeight="1" x14ac:dyDescent="0.35">
      <c r="A10" s="5"/>
      <c r="B10" s="16"/>
      <c r="C10" s="13"/>
      <c r="D10" s="28" t="s">
        <v>8</v>
      </c>
      <c r="E10" s="9" t="s">
        <v>9</v>
      </c>
      <c r="F10" s="28" t="s">
        <v>2</v>
      </c>
      <c r="G10" s="28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19" ht="20.100000000000001" customHeight="1" x14ac:dyDescent="0.35">
      <c r="A11" s="5"/>
      <c r="B11" s="16"/>
      <c r="C11" s="13"/>
      <c r="D11" s="28" t="s">
        <v>30</v>
      </c>
      <c r="E11" s="5"/>
      <c r="F11" s="5"/>
      <c r="G11" s="28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20.100000000000001" customHeight="1" x14ac:dyDescent="0.35">
      <c r="A12" s="5"/>
      <c r="B12" s="16"/>
      <c r="C12" s="13"/>
      <c r="D12" s="28" t="s">
        <v>6</v>
      </c>
      <c r="E12" s="5"/>
      <c r="F12" s="5"/>
      <c r="G12" s="28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0.100000000000001" customHeight="1" x14ac:dyDescent="0.35">
      <c r="A13" s="6"/>
      <c r="B13" s="17"/>
      <c r="C13" s="14"/>
      <c r="D13" s="29" t="s">
        <v>2</v>
      </c>
      <c r="E13" s="6"/>
      <c r="F13" s="6"/>
      <c r="G13" s="29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0.100000000000001" customHeight="1" x14ac:dyDescent="0.35">
      <c r="A14" s="23">
        <v>1</v>
      </c>
      <c r="B14" s="18" t="s">
        <v>141</v>
      </c>
      <c r="C14" s="15"/>
      <c r="D14" s="48" t="s">
        <v>143</v>
      </c>
      <c r="E14" s="24">
        <v>5000</v>
      </c>
      <c r="F14" s="23" t="s">
        <v>66</v>
      </c>
      <c r="G14" s="23" t="s">
        <v>87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20.100000000000001" customHeight="1" x14ac:dyDescent="0.35">
      <c r="A15" s="5"/>
      <c r="B15" s="16" t="s">
        <v>142</v>
      </c>
      <c r="C15" s="13"/>
      <c r="D15" s="48" t="s">
        <v>144</v>
      </c>
      <c r="E15" s="2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0.100000000000001" customHeight="1" x14ac:dyDescent="0.35">
      <c r="A16" s="5"/>
      <c r="B16" s="16"/>
      <c r="C16" s="13"/>
      <c r="D16" s="48" t="s">
        <v>103</v>
      </c>
      <c r="E16" s="2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0.100000000000001" customHeight="1" x14ac:dyDescent="0.35">
      <c r="A17" s="5"/>
      <c r="B17" s="16"/>
      <c r="C17" s="13"/>
      <c r="D17" s="48" t="s">
        <v>145</v>
      </c>
      <c r="E17" s="2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0.100000000000001" customHeight="1" x14ac:dyDescent="0.35">
      <c r="A18" s="5"/>
      <c r="B18" s="16"/>
      <c r="C18" s="13"/>
      <c r="D18" s="5" t="s">
        <v>146</v>
      </c>
      <c r="E18" s="25"/>
      <c r="F18" s="5"/>
      <c r="G18" s="5" t="s">
        <v>29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0.100000000000001" customHeight="1" x14ac:dyDescent="0.35">
      <c r="A19" s="5"/>
      <c r="B19" s="16"/>
      <c r="C19" s="13"/>
      <c r="D19" s="5" t="s">
        <v>147</v>
      </c>
      <c r="E19" s="2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0.100000000000001" customHeight="1" thickBot="1" x14ac:dyDescent="0.4">
      <c r="A20" s="6"/>
      <c r="B20" s="17"/>
      <c r="C20" s="14"/>
      <c r="D20" s="6"/>
      <c r="E20" s="4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20.100000000000001" customHeight="1" thickBot="1" x14ac:dyDescent="0.4">
      <c r="A21" s="49"/>
      <c r="B21" s="72" t="s">
        <v>64</v>
      </c>
      <c r="C21" s="73"/>
      <c r="D21" s="55" t="s">
        <v>137</v>
      </c>
      <c r="E21" s="50">
        <v>5000</v>
      </c>
      <c r="F21" s="55" t="s">
        <v>137</v>
      </c>
      <c r="G21" s="55" t="s">
        <v>137</v>
      </c>
      <c r="H21" s="55" t="s">
        <v>137</v>
      </c>
      <c r="I21" s="55" t="s">
        <v>137</v>
      </c>
      <c r="J21" s="55" t="s">
        <v>137</v>
      </c>
      <c r="K21" s="55" t="s">
        <v>137</v>
      </c>
      <c r="L21" s="55" t="s">
        <v>137</v>
      </c>
      <c r="M21" s="55" t="s">
        <v>137</v>
      </c>
      <c r="N21" s="55" t="s">
        <v>137</v>
      </c>
      <c r="O21" s="55" t="s">
        <v>137</v>
      </c>
      <c r="P21" s="55" t="s">
        <v>137</v>
      </c>
      <c r="Q21" s="55" t="s">
        <v>137</v>
      </c>
      <c r="R21" s="55" t="s">
        <v>137</v>
      </c>
      <c r="S21" s="55" t="s">
        <v>137</v>
      </c>
    </row>
    <row r="22" spans="1:19" ht="20.100000000000001" customHeigh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0.100000000000001" customHeight="1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0.100000000000001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0.100000000000001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41.25" customHeight="1" x14ac:dyDescent="0.35">
      <c r="A26" s="8"/>
      <c r="B26" s="8"/>
      <c r="C26" s="8"/>
      <c r="D26" s="8"/>
      <c r="E26" s="8"/>
      <c r="F26" s="8"/>
      <c r="G26" s="8" t="s">
        <v>29</v>
      </c>
      <c r="H26" s="8"/>
      <c r="I26" s="8"/>
      <c r="J26" s="8"/>
      <c r="K26" s="8"/>
      <c r="L26" s="8"/>
      <c r="M26" s="8"/>
      <c r="N26" s="8"/>
      <c r="O26" s="8"/>
      <c r="P26" s="8"/>
      <c r="Q26" s="8" t="s">
        <v>29</v>
      </c>
      <c r="R26" s="8"/>
      <c r="S26" s="78">
        <v>118</v>
      </c>
    </row>
    <row r="27" spans="1:19" x14ac:dyDescent="0.35">
      <c r="A27" s="8"/>
      <c r="B27" s="8"/>
      <c r="C27" s="8"/>
      <c r="D27" s="46"/>
      <c r="E27" s="47"/>
      <c r="F27" s="46"/>
      <c r="G27" s="46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78"/>
    </row>
    <row r="28" spans="1:19" x14ac:dyDescent="0.35">
      <c r="A28" s="8"/>
      <c r="B28" s="8"/>
      <c r="C28" s="8"/>
      <c r="D28" s="46"/>
      <c r="E28" s="8"/>
      <c r="F28" s="8"/>
      <c r="G28" s="46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35">
      <c r="A29" s="8"/>
      <c r="B29" s="8"/>
      <c r="C29" s="8"/>
      <c r="D29" s="46"/>
      <c r="E29" s="8"/>
      <c r="F29" s="8"/>
      <c r="G29" s="46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35">
      <c r="A30" s="8"/>
      <c r="B30" s="8"/>
      <c r="C30" s="8"/>
      <c r="D30" s="46"/>
      <c r="E30" s="8"/>
      <c r="F30" s="8"/>
      <c r="G30" s="46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</sheetData>
  <mergeCells count="11">
    <mergeCell ref="S26:S27"/>
    <mergeCell ref="O1:S1"/>
    <mergeCell ref="A2:S2"/>
    <mergeCell ref="A3:S3"/>
    <mergeCell ref="A4:S4"/>
    <mergeCell ref="A5:S5"/>
    <mergeCell ref="A6:S6"/>
    <mergeCell ref="B9:C9"/>
    <mergeCell ref="H9:J9"/>
    <mergeCell ref="K9:S9"/>
    <mergeCell ref="B21:C21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view="pageBreakPreview" topLeftCell="A112" zoomScaleNormal="100" zoomScaleSheetLayoutView="100" workbookViewId="0">
      <selection activeCell="O117" sqref="O117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6.375" customWidth="1"/>
    <col min="5" max="5" width="11.87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8" t="s">
        <v>32</v>
      </c>
      <c r="P1" s="68"/>
      <c r="Q1" s="68"/>
      <c r="R1" s="68"/>
      <c r="S1" s="68"/>
    </row>
    <row r="2" spans="1:19" x14ac:dyDescent="0.35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x14ac:dyDescent="0.3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x14ac:dyDescent="0.35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x14ac:dyDescent="0.35">
      <c r="A6" s="75" t="s">
        <v>36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x14ac:dyDescent="0.35">
      <c r="A7" s="1"/>
      <c r="B7" s="1" t="s">
        <v>96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7" t="s">
        <v>33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27" t="s">
        <v>6</v>
      </c>
      <c r="B9" s="70" t="s">
        <v>30</v>
      </c>
      <c r="C9" s="70"/>
      <c r="D9" s="27" t="s">
        <v>7</v>
      </c>
      <c r="E9" s="27" t="s">
        <v>3</v>
      </c>
      <c r="F9" s="27" t="s">
        <v>10</v>
      </c>
      <c r="G9" s="27" t="s">
        <v>11</v>
      </c>
      <c r="H9" s="71" t="s">
        <v>15</v>
      </c>
      <c r="I9" s="71"/>
      <c r="J9" s="71"/>
      <c r="K9" s="71" t="s">
        <v>19</v>
      </c>
      <c r="L9" s="71"/>
      <c r="M9" s="71"/>
      <c r="N9" s="71"/>
      <c r="O9" s="71"/>
      <c r="P9" s="71"/>
      <c r="Q9" s="71"/>
      <c r="R9" s="71"/>
      <c r="S9" s="71"/>
    </row>
    <row r="10" spans="1:19" x14ac:dyDescent="0.35">
      <c r="A10" s="5"/>
      <c r="B10" s="16"/>
      <c r="C10" s="13"/>
      <c r="D10" s="28" t="s">
        <v>8</v>
      </c>
      <c r="E10" s="9" t="s">
        <v>9</v>
      </c>
      <c r="F10" s="28" t="s">
        <v>2</v>
      </c>
      <c r="G10" s="28" t="s">
        <v>12</v>
      </c>
      <c r="H10" s="10" t="s">
        <v>16</v>
      </c>
      <c r="I10" s="10" t="s">
        <v>17</v>
      </c>
      <c r="J10" s="10" t="s">
        <v>18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  <c r="P10" s="10" t="s">
        <v>25</v>
      </c>
      <c r="Q10" s="10" t="s">
        <v>26</v>
      </c>
      <c r="R10" s="10" t="s">
        <v>27</v>
      </c>
      <c r="S10" s="10" t="s">
        <v>28</v>
      </c>
    </row>
    <row r="11" spans="1:19" x14ac:dyDescent="0.35">
      <c r="A11" s="5"/>
      <c r="B11" s="16"/>
      <c r="C11" s="13"/>
      <c r="D11" s="28" t="s">
        <v>30</v>
      </c>
      <c r="E11" s="5"/>
      <c r="F11" s="5"/>
      <c r="G11" s="28" t="s">
        <v>13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5">
      <c r="A12" s="5"/>
      <c r="B12" s="16"/>
      <c r="C12" s="13"/>
      <c r="D12" s="28" t="s">
        <v>6</v>
      </c>
      <c r="E12" s="5"/>
      <c r="F12" s="5"/>
      <c r="G12" s="28" t="s">
        <v>14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35">
      <c r="A13" s="6"/>
      <c r="B13" s="17"/>
      <c r="C13" s="14"/>
      <c r="D13" s="29" t="s">
        <v>2</v>
      </c>
      <c r="E13" s="6"/>
      <c r="F13" s="6"/>
      <c r="G13" s="29" t="s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5">
      <c r="A14" s="23">
        <v>1</v>
      </c>
      <c r="B14" s="32" t="s">
        <v>37</v>
      </c>
      <c r="C14" s="15"/>
      <c r="D14" s="62" t="s">
        <v>39</v>
      </c>
      <c r="E14" s="24">
        <v>34000</v>
      </c>
      <c r="F14" s="23" t="s">
        <v>34</v>
      </c>
      <c r="G14" s="23" t="s">
        <v>34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35">
      <c r="A15" s="5"/>
      <c r="B15" s="32" t="s">
        <v>38</v>
      </c>
      <c r="C15" s="13"/>
      <c r="D15" s="62" t="s">
        <v>40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35">
      <c r="A16" s="5"/>
      <c r="B16" s="16"/>
      <c r="C16" s="13"/>
      <c r="D16" s="62" t="s">
        <v>41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35">
      <c r="A17" s="5"/>
      <c r="B17" s="16"/>
      <c r="C17" s="13"/>
      <c r="D17" s="5" t="s">
        <v>108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35">
      <c r="A18" s="5"/>
      <c r="B18" s="16"/>
      <c r="C18" s="13"/>
      <c r="D18" s="5" t="s">
        <v>109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35">
      <c r="A19" s="5"/>
      <c r="B19" s="16"/>
      <c r="C19" s="13"/>
      <c r="D19" s="5" t="s">
        <v>42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1.75" thickBot="1" x14ac:dyDescent="0.4">
      <c r="A20" s="4"/>
      <c r="B20" s="20"/>
      <c r="C20" s="1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59">
        <v>81</v>
      </c>
    </row>
    <row r="27" spans="1:19" x14ac:dyDescent="0.35">
      <c r="A27" s="8"/>
      <c r="B27" s="8" t="s">
        <v>96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1.75" thickBot="1" x14ac:dyDescent="0.4">
      <c r="A28" s="8"/>
      <c r="B28" s="8"/>
      <c r="C28" s="21" t="s">
        <v>33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35">
      <c r="A29" s="27" t="s">
        <v>6</v>
      </c>
      <c r="B29" s="70" t="s">
        <v>30</v>
      </c>
      <c r="C29" s="70"/>
      <c r="D29" s="27" t="s">
        <v>7</v>
      </c>
      <c r="E29" s="27" t="s">
        <v>3</v>
      </c>
      <c r="F29" s="27" t="s">
        <v>10</v>
      </c>
      <c r="G29" s="27" t="s">
        <v>11</v>
      </c>
      <c r="H29" s="71" t="s">
        <v>15</v>
      </c>
      <c r="I29" s="71"/>
      <c r="J29" s="71"/>
      <c r="K29" s="71" t="s">
        <v>19</v>
      </c>
      <c r="L29" s="71"/>
      <c r="M29" s="71"/>
      <c r="N29" s="71"/>
      <c r="O29" s="71"/>
      <c r="P29" s="71"/>
      <c r="Q29" s="71"/>
      <c r="R29" s="71"/>
      <c r="S29" s="71"/>
    </row>
    <row r="30" spans="1:19" ht="18.75" customHeight="1" x14ac:dyDescent="0.35">
      <c r="A30" s="5"/>
      <c r="B30" s="16"/>
      <c r="C30" s="13"/>
      <c r="D30" s="28" t="s">
        <v>8</v>
      </c>
      <c r="E30" s="9" t="s">
        <v>9</v>
      </c>
      <c r="F30" s="28" t="s">
        <v>2</v>
      </c>
      <c r="G30" s="28" t="s">
        <v>12</v>
      </c>
      <c r="H30" s="10" t="s">
        <v>16</v>
      </c>
      <c r="I30" s="10" t="s">
        <v>17</v>
      </c>
      <c r="J30" s="10" t="s">
        <v>18</v>
      </c>
      <c r="K30" s="10" t="s">
        <v>20</v>
      </c>
      <c r="L30" s="10" t="s">
        <v>21</v>
      </c>
      <c r="M30" s="10" t="s">
        <v>22</v>
      </c>
      <c r="N30" s="10" t="s">
        <v>23</v>
      </c>
      <c r="O30" s="10" t="s">
        <v>24</v>
      </c>
      <c r="P30" s="10" t="s">
        <v>25</v>
      </c>
      <c r="Q30" s="10" t="s">
        <v>26</v>
      </c>
      <c r="R30" s="10" t="s">
        <v>27</v>
      </c>
      <c r="S30" s="10" t="s">
        <v>28</v>
      </c>
    </row>
    <row r="31" spans="1:19" ht="18" customHeight="1" x14ac:dyDescent="0.35">
      <c r="A31" s="5"/>
      <c r="B31" s="16"/>
      <c r="C31" s="13"/>
      <c r="D31" s="28" t="s">
        <v>30</v>
      </c>
      <c r="E31" s="5"/>
      <c r="F31" s="5"/>
      <c r="G31" s="28" t="s">
        <v>13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18.75" customHeight="1" x14ac:dyDescent="0.35">
      <c r="A32" s="5"/>
      <c r="B32" s="16"/>
      <c r="C32" s="13"/>
      <c r="D32" s="28" t="s">
        <v>6</v>
      </c>
      <c r="E32" s="5"/>
      <c r="F32" s="5"/>
      <c r="G32" s="28" t="s">
        <v>14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8.75" customHeight="1" x14ac:dyDescent="0.35">
      <c r="A33" s="6"/>
      <c r="B33" s="17"/>
      <c r="C33" s="14"/>
      <c r="D33" s="29" t="s">
        <v>2</v>
      </c>
      <c r="E33" s="6"/>
      <c r="F33" s="6"/>
      <c r="G33" s="29" t="s">
        <v>4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35">
      <c r="A34" s="23">
        <v>2</v>
      </c>
      <c r="B34" s="18" t="s">
        <v>43</v>
      </c>
      <c r="C34" s="15"/>
      <c r="D34" s="11" t="s">
        <v>123</v>
      </c>
      <c r="E34" s="24">
        <v>34000</v>
      </c>
      <c r="F34" s="23" t="s">
        <v>35</v>
      </c>
      <c r="G34" s="23" t="s">
        <v>35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5"/>
      <c r="B35" s="80" t="s">
        <v>81</v>
      </c>
      <c r="C35" s="81"/>
      <c r="D35" s="5" t="s">
        <v>124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35">
      <c r="A36" s="5"/>
      <c r="B36" s="16"/>
      <c r="C36" s="13"/>
      <c r="D36" s="5" t="s">
        <v>125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35">
      <c r="A37" s="5"/>
      <c r="B37" s="16"/>
      <c r="C37" s="13"/>
      <c r="D37" s="5" t="s">
        <v>114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35">
      <c r="A38" s="5"/>
      <c r="B38" s="16"/>
      <c r="C38" s="13"/>
      <c r="D38" s="5" t="s">
        <v>126</v>
      </c>
      <c r="E38" s="5"/>
      <c r="F38" s="5" t="s">
        <v>29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35">
      <c r="A39" s="5"/>
      <c r="B39" s="16"/>
      <c r="C39" s="13"/>
      <c r="D39" s="44" t="s">
        <v>127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35">
      <c r="A40" s="6"/>
      <c r="B40" s="17"/>
      <c r="C40" s="14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35">
      <c r="A41" s="28">
        <v>3</v>
      </c>
      <c r="B41" s="16" t="s">
        <v>92</v>
      </c>
      <c r="C41" s="13"/>
      <c r="D41" s="30" t="s">
        <v>46</v>
      </c>
      <c r="E41" s="25">
        <v>10000</v>
      </c>
      <c r="F41" s="28" t="s">
        <v>35</v>
      </c>
      <c r="G41" s="28" t="s">
        <v>35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35">
      <c r="A42" s="5"/>
      <c r="B42" s="16"/>
      <c r="C42" s="13"/>
      <c r="D42" s="5" t="s">
        <v>47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35">
      <c r="A43" s="5"/>
      <c r="B43" s="16"/>
      <c r="C43" s="13"/>
      <c r="D43" s="5" t="s">
        <v>48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35">
      <c r="A44" s="5"/>
      <c r="B44" s="16"/>
      <c r="C44" s="13"/>
      <c r="D44" s="5" t="s">
        <v>49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35">
      <c r="A45" s="5"/>
      <c r="B45" s="16"/>
      <c r="C45" s="13"/>
      <c r="D45" s="5" t="s">
        <v>44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35">
      <c r="A46" s="6"/>
      <c r="B46" s="17"/>
      <c r="C46" s="1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3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59">
        <v>82</v>
      </c>
    </row>
    <row r="48" spans="1:19" x14ac:dyDescent="0.35">
      <c r="A48" s="8"/>
      <c r="B48" s="8" t="s">
        <v>96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21.75" thickBot="1" x14ac:dyDescent="0.4">
      <c r="A49" s="8"/>
      <c r="B49" s="8"/>
      <c r="C49" s="21" t="s">
        <v>33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x14ac:dyDescent="0.35">
      <c r="A50" s="27" t="s">
        <v>6</v>
      </c>
      <c r="B50" s="70" t="s">
        <v>30</v>
      </c>
      <c r="C50" s="70"/>
      <c r="D50" s="27" t="s">
        <v>7</v>
      </c>
      <c r="E50" s="27" t="s">
        <v>3</v>
      </c>
      <c r="F50" s="27" t="s">
        <v>10</v>
      </c>
      <c r="G50" s="27" t="s">
        <v>11</v>
      </c>
      <c r="H50" s="71" t="s">
        <v>15</v>
      </c>
      <c r="I50" s="71"/>
      <c r="J50" s="71"/>
      <c r="K50" s="71" t="s">
        <v>19</v>
      </c>
      <c r="L50" s="71"/>
      <c r="M50" s="71"/>
      <c r="N50" s="71"/>
      <c r="O50" s="71"/>
      <c r="P50" s="71"/>
      <c r="Q50" s="71"/>
      <c r="R50" s="71"/>
      <c r="S50" s="71"/>
    </row>
    <row r="51" spans="1:19" x14ac:dyDescent="0.35">
      <c r="A51" s="5"/>
      <c r="B51" s="16"/>
      <c r="C51" s="13"/>
      <c r="D51" s="28" t="s">
        <v>8</v>
      </c>
      <c r="E51" s="9" t="s">
        <v>9</v>
      </c>
      <c r="F51" s="28" t="s">
        <v>2</v>
      </c>
      <c r="G51" s="28" t="s">
        <v>12</v>
      </c>
      <c r="H51" s="10" t="s">
        <v>16</v>
      </c>
      <c r="I51" s="10" t="s">
        <v>17</v>
      </c>
      <c r="J51" s="10" t="s">
        <v>18</v>
      </c>
      <c r="K51" s="10" t="s">
        <v>20</v>
      </c>
      <c r="L51" s="10" t="s">
        <v>21</v>
      </c>
      <c r="M51" s="10" t="s">
        <v>22</v>
      </c>
      <c r="N51" s="10" t="s">
        <v>23</v>
      </c>
      <c r="O51" s="10" t="s">
        <v>24</v>
      </c>
      <c r="P51" s="10" t="s">
        <v>25</v>
      </c>
      <c r="Q51" s="10" t="s">
        <v>26</v>
      </c>
      <c r="R51" s="10" t="s">
        <v>27</v>
      </c>
      <c r="S51" s="10" t="s">
        <v>28</v>
      </c>
    </row>
    <row r="52" spans="1:19" x14ac:dyDescent="0.35">
      <c r="A52" s="5"/>
      <c r="B52" s="16"/>
      <c r="C52" s="13"/>
      <c r="D52" s="28" t="s">
        <v>30</v>
      </c>
      <c r="E52" s="5"/>
      <c r="F52" s="5"/>
      <c r="G52" s="28" t="s">
        <v>13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35">
      <c r="A53" s="5"/>
      <c r="B53" s="16"/>
      <c r="C53" s="13"/>
      <c r="D53" s="28" t="s">
        <v>6</v>
      </c>
      <c r="E53" s="5"/>
      <c r="F53" s="5"/>
      <c r="G53" s="28" t="s">
        <v>14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35">
      <c r="A54" s="6"/>
      <c r="B54" s="17"/>
      <c r="C54" s="14"/>
      <c r="D54" s="29" t="s">
        <v>2</v>
      </c>
      <c r="E54" s="6"/>
      <c r="F54" s="6"/>
      <c r="G54" s="29" t="s">
        <v>4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35">
      <c r="A55" s="23">
        <v>4</v>
      </c>
      <c r="B55" s="18" t="s">
        <v>51</v>
      </c>
      <c r="C55" s="15"/>
      <c r="D55" s="35" t="s">
        <v>51</v>
      </c>
      <c r="E55" s="24">
        <v>10400</v>
      </c>
      <c r="F55" s="28" t="s">
        <v>35</v>
      </c>
      <c r="G55" s="28" t="s">
        <v>35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35">
      <c r="A56" s="5"/>
      <c r="B56" s="16" t="s">
        <v>93</v>
      </c>
      <c r="C56" s="13"/>
      <c r="D56" s="5" t="s">
        <v>52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5">
      <c r="A57" s="5"/>
      <c r="B57" s="16"/>
      <c r="C57" s="13"/>
      <c r="D57" s="5" t="s">
        <v>45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x14ac:dyDescent="0.35">
      <c r="A58" s="5"/>
      <c r="B58" s="16"/>
      <c r="C58" s="13"/>
      <c r="D58" s="5" t="s">
        <v>53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35">
      <c r="A59" s="5"/>
      <c r="B59" s="16"/>
      <c r="C59" s="13"/>
      <c r="D59" s="5" t="s">
        <v>50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21.75" thickBot="1" x14ac:dyDescent="0.4">
      <c r="A60" s="5"/>
      <c r="B60" s="16"/>
      <c r="C60" s="1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21.75" thickBot="1" x14ac:dyDescent="0.4">
      <c r="A61" s="55"/>
      <c r="B61" s="72" t="s">
        <v>64</v>
      </c>
      <c r="C61" s="73"/>
      <c r="D61" s="56"/>
      <c r="E61" s="52">
        <f>E55+E41+E34</f>
        <v>54400</v>
      </c>
      <c r="F61" s="55"/>
      <c r="G61" s="55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1"/>
    </row>
    <row r="62" spans="1:19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59">
        <v>83</v>
      </c>
    </row>
    <row r="68" spans="1:19" x14ac:dyDescent="0.35">
      <c r="A68" s="8"/>
      <c r="B68" s="8" t="s">
        <v>95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ht="21.75" thickBot="1" x14ac:dyDescent="0.4">
      <c r="A69" s="8"/>
      <c r="B69" s="8"/>
      <c r="C69" s="21" t="s">
        <v>67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x14ac:dyDescent="0.35">
      <c r="A70" s="27" t="s">
        <v>6</v>
      </c>
      <c r="B70" s="70" t="s">
        <v>30</v>
      </c>
      <c r="C70" s="70"/>
      <c r="D70" s="27" t="s">
        <v>7</v>
      </c>
      <c r="E70" s="27" t="s">
        <v>3</v>
      </c>
      <c r="F70" s="27" t="s">
        <v>10</v>
      </c>
      <c r="G70" s="27" t="s">
        <v>11</v>
      </c>
      <c r="H70" s="71" t="s">
        <v>15</v>
      </c>
      <c r="I70" s="71"/>
      <c r="J70" s="71"/>
      <c r="K70" s="71" t="s">
        <v>19</v>
      </c>
      <c r="L70" s="71"/>
      <c r="M70" s="71"/>
      <c r="N70" s="71"/>
      <c r="O70" s="71"/>
      <c r="P70" s="71"/>
      <c r="Q70" s="71"/>
      <c r="R70" s="71"/>
      <c r="S70" s="71"/>
    </row>
    <row r="71" spans="1:19" x14ac:dyDescent="0.35">
      <c r="A71" s="5"/>
      <c r="B71" s="16"/>
      <c r="C71" s="13"/>
      <c r="D71" s="28" t="s">
        <v>8</v>
      </c>
      <c r="E71" s="9" t="s">
        <v>9</v>
      </c>
      <c r="F71" s="28" t="s">
        <v>2</v>
      </c>
      <c r="G71" s="28" t="s">
        <v>12</v>
      </c>
      <c r="H71" s="10" t="s">
        <v>16</v>
      </c>
      <c r="I71" s="10" t="s">
        <v>17</v>
      </c>
      <c r="J71" s="10" t="s">
        <v>18</v>
      </c>
      <c r="K71" s="10" t="s">
        <v>20</v>
      </c>
      <c r="L71" s="10" t="s">
        <v>21</v>
      </c>
      <c r="M71" s="10" t="s">
        <v>22</v>
      </c>
      <c r="N71" s="10" t="s">
        <v>23</v>
      </c>
      <c r="O71" s="10" t="s">
        <v>24</v>
      </c>
      <c r="P71" s="10" t="s">
        <v>25</v>
      </c>
      <c r="Q71" s="10" t="s">
        <v>26</v>
      </c>
      <c r="R71" s="10" t="s">
        <v>27</v>
      </c>
      <c r="S71" s="10" t="s">
        <v>28</v>
      </c>
    </row>
    <row r="72" spans="1:19" x14ac:dyDescent="0.35">
      <c r="A72" s="5"/>
      <c r="B72" s="16"/>
      <c r="C72" s="13"/>
      <c r="D72" s="28" t="s">
        <v>30</v>
      </c>
      <c r="E72" s="5"/>
      <c r="F72" s="5"/>
      <c r="G72" s="28" t="s">
        <v>13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x14ac:dyDescent="0.35">
      <c r="A73" s="5"/>
      <c r="B73" s="16"/>
      <c r="C73" s="13"/>
      <c r="D73" s="28" t="s">
        <v>6</v>
      </c>
      <c r="E73" s="5"/>
      <c r="F73" s="5"/>
      <c r="G73" s="28" t="s">
        <v>14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x14ac:dyDescent="0.35">
      <c r="A74" s="6"/>
      <c r="B74" s="17"/>
      <c r="C74" s="14"/>
      <c r="D74" s="29" t="s">
        <v>2</v>
      </c>
      <c r="E74" s="6"/>
      <c r="F74" s="6"/>
      <c r="G74" s="29" t="s">
        <v>4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x14ac:dyDescent="0.35">
      <c r="A75" s="23">
        <v>1</v>
      </c>
      <c r="B75" s="40" t="s">
        <v>70</v>
      </c>
      <c r="C75" s="15"/>
      <c r="D75" s="40" t="s">
        <v>73</v>
      </c>
      <c r="E75" s="24">
        <v>22000</v>
      </c>
      <c r="F75" s="28" t="s">
        <v>68</v>
      </c>
      <c r="G75" s="23" t="s">
        <v>65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x14ac:dyDescent="0.35">
      <c r="A76" s="5"/>
      <c r="B76" s="16" t="s">
        <v>71</v>
      </c>
      <c r="C76" s="13"/>
      <c r="D76" s="5" t="s">
        <v>74</v>
      </c>
      <c r="E76" s="5"/>
      <c r="F76" s="28" t="s">
        <v>99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35">
      <c r="A77" s="5"/>
      <c r="B77" s="16" t="s">
        <v>72</v>
      </c>
      <c r="C77" s="13"/>
      <c r="D77" s="5" t="s">
        <v>75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x14ac:dyDescent="0.35">
      <c r="A78" s="5"/>
      <c r="B78" s="16" t="s">
        <v>94</v>
      </c>
      <c r="C78" s="13"/>
      <c r="D78" s="5" t="s">
        <v>76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35">
      <c r="A79" s="5"/>
      <c r="B79" s="16"/>
      <c r="C79" s="13"/>
      <c r="D79" s="5" t="s">
        <v>69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35">
      <c r="A80" s="5"/>
      <c r="B80" s="16"/>
      <c r="C80" s="13"/>
      <c r="D80" s="5" t="s">
        <v>77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x14ac:dyDescent="0.35">
      <c r="A81" s="28"/>
      <c r="B81" s="16"/>
      <c r="C81" s="13"/>
      <c r="D81" s="5" t="s">
        <v>48</v>
      </c>
      <c r="E81" s="25"/>
      <c r="F81" s="28"/>
      <c r="G81" s="2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35">
      <c r="A82" s="5"/>
      <c r="B82" s="16"/>
      <c r="C82" s="13"/>
      <c r="D82" s="5" t="s">
        <v>128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35">
      <c r="A83" s="5"/>
      <c r="B83" s="16"/>
      <c r="C83" s="13"/>
      <c r="D83" s="44" t="s">
        <v>44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35">
      <c r="A84" s="6"/>
      <c r="B84" s="17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x14ac:dyDescent="0.3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59">
        <v>84</v>
      </c>
    </row>
    <row r="88" spans="1:19" x14ac:dyDescent="0.35">
      <c r="A88" s="8"/>
      <c r="B88" s="8" t="s">
        <v>95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ht="21.75" thickBot="1" x14ac:dyDescent="0.4">
      <c r="A89" s="8"/>
      <c r="B89" s="8"/>
      <c r="C89" s="21" t="s">
        <v>67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35">
      <c r="A90" s="27" t="s">
        <v>6</v>
      </c>
      <c r="B90" s="70" t="s">
        <v>30</v>
      </c>
      <c r="C90" s="70"/>
      <c r="D90" s="27" t="s">
        <v>7</v>
      </c>
      <c r="E90" s="27" t="s">
        <v>3</v>
      </c>
      <c r="F90" s="27" t="s">
        <v>10</v>
      </c>
      <c r="G90" s="27" t="s">
        <v>11</v>
      </c>
      <c r="H90" s="71" t="s">
        <v>15</v>
      </c>
      <c r="I90" s="71"/>
      <c r="J90" s="71"/>
      <c r="K90" s="71" t="s">
        <v>19</v>
      </c>
      <c r="L90" s="71"/>
      <c r="M90" s="71"/>
      <c r="N90" s="71"/>
      <c r="O90" s="71"/>
      <c r="P90" s="71"/>
      <c r="Q90" s="71"/>
      <c r="R90" s="71"/>
      <c r="S90" s="71"/>
    </row>
    <row r="91" spans="1:19" x14ac:dyDescent="0.35">
      <c r="A91" s="28"/>
      <c r="B91" s="40"/>
      <c r="C91" s="13"/>
      <c r="D91" s="28" t="s">
        <v>8</v>
      </c>
      <c r="E91" s="9" t="s">
        <v>9</v>
      </c>
      <c r="F91" s="28" t="s">
        <v>2</v>
      </c>
      <c r="G91" s="28" t="s">
        <v>12</v>
      </c>
      <c r="H91" s="10" t="s">
        <v>16</v>
      </c>
      <c r="I91" s="10" t="s">
        <v>17</v>
      </c>
      <c r="J91" s="10" t="s">
        <v>18</v>
      </c>
      <c r="K91" s="10" t="s">
        <v>20</v>
      </c>
      <c r="L91" s="10" t="s">
        <v>21</v>
      </c>
      <c r="M91" s="10" t="s">
        <v>22</v>
      </c>
      <c r="N91" s="10" t="s">
        <v>23</v>
      </c>
      <c r="O91" s="10" t="s">
        <v>24</v>
      </c>
      <c r="P91" s="10" t="s">
        <v>25</v>
      </c>
      <c r="Q91" s="10" t="s">
        <v>26</v>
      </c>
      <c r="R91" s="10" t="s">
        <v>27</v>
      </c>
      <c r="S91" s="10" t="s">
        <v>28</v>
      </c>
    </row>
    <row r="92" spans="1:19" x14ac:dyDescent="0.35">
      <c r="A92" s="5"/>
      <c r="B92" s="16"/>
      <c r="C92" s="13"/>
      <c r="D92" s="28" t="s">
        <v>30</v>
      </c>
      <c r="E92" s="5"/>
      <c r="F92" s="5"/>
      <c r="G92" s="28" t="s">
        <v>13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 x14ac:dyDescent="0.35">
      <c r="A93" s="5"/>
      <c r="B93" s="16"/>
      <c r="C93" s="13"/>
      <c r="D93" s="28" t="s">
        <v>6</v>
      </c>
      <c r="E93" s="5"/>
      <c r="F93" s="5"/>
      <c r="G93" s="28" t="s">
        <v>14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35">
      <c r="A94" s="6"/>
      <c r="B94" s="17"/>
      <c r="C94" s="14"/>
      <c r="D94" s="29" t="s">
        <v>2</v>
      </c>
      <c r="E94" s="6"/>
      <c r="F94" s="6"/>
      <c r="G94" s="29" t="s">
        <v>4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 x14ac:dyDescent="0.35">
      <c r="A95" s="28">
        <v>2</v>
      </c>
      <c r="B95" s="40" t="s">
        <v>79</v>
      </c>
      <c r="C95" s="13"/>
      <c r="D95" s="40" t="s">
        <v>116</v>
      </c>
      <c r="E95" s="24">
        <v>15000</v>
      </c>
      <c r="F95" s="28" t="s">
        <v>68</v>
      </c>
      <c r="G95" s="23" t="s">
        <v>65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x14ac:dyDescent="0.35">
      <c r="A96" s="5"/>
      <c r="B96" s="16" t="s">
        <v>80</v>
      </c>
      <c r="C96" s="13"/>
      <c r="D96" s="5" t="s">
        <v>117</v>
      </c>
      <c r="E96" s="5"/>
      <c r="F96" s="28" t="s">
        <v>99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35">
      <c r="A97" s="5"/>
      <c r="B97" s="16" t="s">
        <v>81</v>
      </c>
      <c r="C97" s="13"/>
      <c r="D97" s="5" t="s">
        <v>118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35">
      <c r="A98" s="5"/>
      <c r="B98" s="16" t="s">
        <v>94</v>
      </c>
      <c r="C98" s="13"/>
      <c r="D98" s="5" t="s">
        <v>119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35">
      <c r="A99" s="5"/>
      <c r="B99" s="16"/>
      <c r="C99" s="13"/>
      <c r="D99" s="5" t="s">
        <v>120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35">
      <c r="A100" s="5"/>
      <c r="B100" s="16"/>
      <c r="C100" s="13"/>
      <c r="D100" s="5" t="s">
        <v>103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35">
      <c r="A101" s="28"/>
      <c r="B101" s="16"/>
      <c r="C101" s="13"/>
      <c r="D101" s="30" t="s">
        <v>110</v>
      </c>
      <c r="E101" s="25"/>
      <c r="F101" s="28"/>
      <c r="G101" s="2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35">
      <c r="A102" s="5"/>
      <c r="B102" s="16"/>
      <c r="C102" s="13"/>
      <c r="D102" s="5" t="s">
        <v>121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35">
      <c r="A103" s="5"/>
      <c r="B103" s="16"/>
      <c r="C103" s="13"/>
      <c r="D103" s="44" t="s">
        <v>122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35">
      <c r="A104" s="5"/>
      <c r="B104" s="16"/>
      <c r="C104" s="13"/>
      <c r="D104" s="44" t="s">
        <v>82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35">
      <c r="A105" s="6"/>
      <c r="B105" s="17"/>
      <c r="C105" s="14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3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59">
        <v>85</v>
      </c>
    </row>
    <row r="108" spans="1:19" x14ac:dyDescent="0.35">
      <c r="A108" s="8"/>
      <c r="B108" s="8" t="s">
        <v>95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ht="21.75" thickBot="1" x14ac:dyDescent="0.4">
      <c r="A109" s="8"/>
      <c r="B109" s="8"/>
      <c r="C109" s="21" t="s">
        <v>67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35">
      <c r="A110" s="36" t="s">
        <v>6</v>
      </c>
      <c r="B110" s="70" t="s">
        <v>30</v>
      </c>
      <c r="C110" s="70"/>
      <c r="D110" s="36" t="s">
        <v>7</v>
      </c>
      <c r="E110" s="36" t="s">
        <v>3</v>
      </c>
      <c r="F110" s="36" t="s">
        <v>10</v>
      </c>
      <c r="G110" s="36" t="s">
        <v>11</v>
      </c>
      <c r="H110" s="71" t="s">
        <v>15</v>
      </c>
      <c r="I110" s="71"/>
      <c r="J110" s="71"/>
      <c r="K110" s="71" t="s">
        <v>19</v>
      </c>
      <c r="L110" s="71"/>
      <c r="M110" s="71"/>
      <c r="N110" s="71"/>
      <c r="O110" s="71"/>
      <c r="P110" s="71"/>
      <c r="Q110" s="71"/>
      <c r="R110" s="71"/>
      <c r="S110" s="71"/>
    </row>
    <row r="111" spans="1:19" x14ac:dyDescent="0.35">
      <c r="A111" s="5"/>
      <c r="B111" s="16"/>
      <c r="C111" s="13"/>
      <c r="D111" s="28" t="s">
        <v>8</v>
      </c>
      <c r="E111" s="9" t="s">
        <v>9</v>
      </c>
      <c r="F111" s="28" t="s">
        <v>2</v>
      </c>
      <c r="G111" s="28" t="s">
        <v>12</v>
      </c>
      <c r="H111" s="10" t="s">
        <v>16</v>
      </c>
      <c r="I111" s="10" t="s">
        <v>17</v>
      </c>
      <c r="J111" s="10" t="s">
        <v>18</v>
      </c>
      <c r="K111" s="10" t="s">
        <v>20</v>
      </c>
      <c r="L111" s="10" t="s">
        <v>21</v>
      </c>
      <c r="M111" s="10" t="s">
        <v>22</v>
      </c>
      <c r="N111" s="10" t="s">
        <v>23</v>
      </c>
      <c r="O111" s="10" t="s">
        <v>24</v>
      </c>
      <c r="P111" s="10" t="s">
        <v>25</v>
      </c>
      <c r="Q111" s="10" t="s">
        <v>26</v>
      </c>
      <c r="R111" s="10" t="s">
        <v>27</v>
      </c>
      <c r="S111" s="10" t="s">
        <v>28</v>
      </c>
    </row>
    <row r="112" spans="1:19" x14ac:dyDescent="0.35">
      <c r="A112" s="5"/>
      <c r="B112" s="16"/>
      <c r="C112" s="13"/>
      <c r="D112" s="28" t="s">
        <v>30</v>
      </c>
      <c r="E112" s="5"/>
      <c r="F112" s="5"/>
      <c r="G112" s="28" t="s">
        <v>13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x14ac:dyDescent="0.35">
      <c r="A113" s="5"/>
      <c r="B113" s="16"/>
      <c r="C113" s="13"/>
      <c r="D113" s="28" t="s">
        <v>6</v>
      </c>
      <c r="E113" s="5"/>
      <c r="F113" s="5"/>
      <c r="G113" s="28" t="s">
        <v>14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35">
      <c r="A114" s="6"/>
      <c r="B114" s="17"/>
      <c r="C114" s="14"/>
      <c r="D114" s="29" t="s">
        <v>2</v>
      </c>
      <c r="E114" s="6"/>
      <c r="F114" s="6"/>
      <c r="G114" s="29" t="s">
        <v>4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 x14ac:dyDescent="0.35">
      <c r="A115" s="23">
        <v>3</v>
      </c>
      <c r="B115" s="41" t="s">
        <v>83</v>
      </c>
      <c r="C115" s="15"/>
      <c r="D115" s="41" t="s">
        <v>111</v>
      </c>
      <c r="E115" s="24">
        <v>5700</v>
      </c>
      <c r="F115" s="28" t="s">
        <v>68</v>
      </c>
      <c r="G115" s="23" t="s">
        <v>65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x14ac:dyDescent="0.35">
      <c r="A116" s="5"/>
      <c r="B116" s="16" t="s">
        <v>94</v>
      </c>
      <c r="C116" s="13"/>
      <c r="D116" s="5" t="s">
        <v>112</v>
      </c>
      <c r="E116" s="5"/>
      <c r="F116" s="28" t="s">
        <v>99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35">
      <c r="A117" s="5"/>
      <c r="B117" s="16"/>
      <c r="C117" s="13"/>
      <c r="D117" s="5" t="s">
        <v>103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35">
      <c r="A118" s="5"/>
      <c r="B118" s="16"/>
      <c r="C118" s="13"/>
      <c r="D118" s="5" t="s">
        <v>113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35">
      <c r="A119" s="5"/>
      <c r="B119" s="16"/>
      <c r="C119" s="13"/>
      <c r="D119" s="5" t="s">
        <v>114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35">
      <c r="A120" s="5"/>
      <c r="B120" s="16"/>
      <c r="C120" s="13"/>
      <c r="D120" s="44" t="s">
        <v>115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35">
      <c r="A121" s="5"/>
      <c r="B121" s="16"/>
      <c r="C121" s="13"/>
      <c r="D121" s="44" t="s">
        <v>78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21.75" thickBot="1" x14ac:dyDescent="0.4">
      <c r="A122" s="29"/>
      <c r="B122" s="17"/>
      <c r="C122" s="14"/>
      <c r="D122" s="33"/>
      <c r="E122" s="42"/>
      <c r="F122" s="29"/>
      <c r="G122" s="29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 ht="21.75" thickBot="1" x14ac:dyDescent="0.4">
      <c r="A123" s="49"/>
      <c r="B123" s="72" t="s">
        <v>64</v>
      </c>
      <c r="C123" s="73"/>
      <c r="D123" s="49"/>
      <c r="E123" s="50">
        <f>E115+E95+E75</f>
        <v>42700</v>
      </c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19" ht="21.75" thickBot="1" x14ac:dyDescent="0.4">
      <c r="A124" s="53"/>
      <c r="B124" s="76" t="s">
        <v>91</v>
      </c>
      <c r="C124" s="77"/>
      <c r="D124" s="53"/>
      <c r="E124" s="54">
        <f>E123+E61</f>
        <v>97100</v>
      </c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</row>
    <row r="125" spans="1:19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59">
        <v>86</v>
      </c>
    </row>
  </sheetData>
  <mergeCells count="28">
    <mergeCell ref="B123:C123"/>
    <mergeCell ref="B124:C124"/>
    <mergeCell ref="B35:C35"/>
    <mergeCell ref="A6:S6"/>
    <mergeCell ref="B9:C9"/>
    <mergeCell ref="H9:J9"/>
    <mergeCell ref="K9:S9"/>
    <mergeCell ref="B29:C29"/>
    <mergeCell ref="H29:J29"/>
    <mergeCell ref="K29:S29"/>
    <mergeCell ref="B50:C50"/>
    <mergeCell ref="H50:J50"/>
    <mergeCell ref="K50:S50"/>
    <mergeCell ref="B70:C70"/>
    <mergeCell ref="H70:J70"/>
    <mergeCell ref="K70:S70"/>
    <mergeCell ref="O1:S1"/>
    <mergeCell ref="A2:S2"/>
    <mergeCell ref="A3:S3"/>
    <mergeCell ref="A4:S4"/>
    <mergeCell ref="A5:S5"/>
    <mergeCell ref="B61:C61"/>
    <mergeCell ref="B110:C110"/>
    <mergeCell ref="H110:J110"/>
    <mergeCell ref="K110:S110"/>
    <mergeCell ref="B90:C90"/>
    <mergeCell ref="H90:J90"/>
    <mergeCell ref="K90:S90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1.ครุภัณฑ์สำนักงาน</vt:lpstr>
      <vt:lpstr>2.ครุภัณฑ์การเกษตร</vt:lpstr>
      <vt:lpstr>3.ครุภัณฑ์ไฟฟ้าวิทยุ</vt:lpstr>
      <vt:lpstr>4.ครุภัณฑ์งานบ้านงานครัว</vt:lpstr>
      <vt:lpstr>5. ครุภัณฑ์อื่น</vt:lpstr>
      <vt:lpstr>6.ครุภัณฑ์คอมพิวเตอร์</vt:lpstr>
      <vt:lpstr>Sheet7</vt:lpstr>
      <vt:lpstr>'1.ครุภัณฑ์สำนักงาน'!Print_Titles</vt:lpstr>
      <vt:lpstr>'2.ครุภัณฑ์การเกษตร'!Print_Titles</vt:lpstr>
      <vt:lpstr>'6.ครุภัณฑ์คอมพิวเตอร์'!Print_Titles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2023-10-02T05:04:47Z</cp:lastPrinted>
  <dcterms:created xsi:type="dcterms:W3CDTF">2022-09-08T04:05:03Z</dcterms:created>
  <dcterms:modified xsi:type="dcterms:W3CDTF">2023-10-02T05:05:21Z</dcterms:modified>
</cp:coreProperties>
</file>