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/>
  </bookViews>
  <sheets>
    <sheet name="ข้อมูลประกอบการจัดทำแผนฯ" sheetId="1" r:id="rId1"/>
  </sheets>
  <definedNames>
    <definedName name="_xlnm.Print_Titles" localSheetId="0">ข้อมูลประกอบการจัดทำแผนฯ!$1:$4</definedName>
  </definedNames>
  <calcPr calcId="144525"/>
</workbook>
</file>

<file path=xl/calcChain.xml><?xml version="1.0" encoding="utf-8"?>
<calcChain xmlns="http://schemas.openxmlformats.org/spreadsheetml/2006/main">
  <c r="D100" i="1" l="1"/>
  <c r="E100" i="1"/>
  <c r="E55" i="1" l="1"/>
  <c r="E75" i="1"/>
  <c r="E120" i="1"/>
  <c r="D55" i="1"/>
  <c r="D75" i="1"/>
  <c r="D120" i="1"/>
  <c r="D121" i="1" l="1"/>
  <c r="E31" i="1"/>
  <c r="E19" i="1" l="1"/>
  <c r="E121" i="1" l="1"/>
</calcChain>
</file>

<file path=xl/sharedStrings.xml><?xml version="1.0" encoding="utf-8"?>
<sst xmlns="http://schemas.openxmlformats.org/spreadsheetml/2006/main" count="226" uniqueCount="124">
  <si>
    <t>เทศบาลตำบลบ้านสิงห์</t>
  </si>
  <si>
    <t>ยุทธศาสตร์</t>
  </si>
  <si>
    <t>แผนงาน</t>
  </si>
  <si>
    <t>จำนวน</t>
  </si>
  <si>
    <t>งบประมาณ</t>
  </si>
  <si>
    <t>หน่วยงาน</t>
  </si>
  <si>
    <t>รวม</t>
  </si>
  <si>
    <t>(บาท)</t>
  </si>
  <si>
    <t xml:space="preserve"> </t>
  </si>
  <si>
    <t>กองช่าง</t>
  </si>
  <si>
    <t>รวมทั้งสิ้น</t>
  </si>
  <si>
    <t>กองการศึกษา</t>
  </si>
  <si>
    <t>กองสาธารณสุข</t>
  </si>
  <si>
    <t>สำนักปลัด</t>
  </si>
  <si>
    <t>งานป้องกันฯ</t>
  </si>
  <si>
    <t>กองคลัง</t>
  </si>
  <si>
    <t>ธรรมชาติและสิ่งแวดล้อม</t>
  </si>
  <si>
    <t>1. ส่งเสริมความรู้และให้บริการ</t>
  </si>
  <si>
    <t>สาธารณสุขมูลฐาน</t>
  </si>
  <si>
    <t>2. การสร้างจิตสำนึกและตะหนัก</t>
  </si>
  <si>
    <t>ในการรักษาสุขภาพอนามัย</t>
  </si>
  <si>
    <t>1. ส่งเสริมขนบธรรมเนียม จารีต</t>
  </si>
  <si>
    <t>เรียนการสอนศูนย์พัฒนาเด็กเล็ก</t>
  </si>
  <si>
    <t>ในสังกัดเทศบาลตำบลบ้านสิงห์</t>
  </si>
  <si>
    <t>2. ส่งเสริมสนับสนุนการจัดการ</t>
  </si>
  <si>
    <t>1. ส่งเสริมระบบการศึกษา</t>
  </si>
  <si>
    <t>เสริมสร้างความเข้มแข็งของระบบ</t>
  </si>
  <si>
    <t>เศรษฐกิจชุมชนตามปรัชาเศรษฐกิจ</t>
  </si>
  <si>
    <t>พอเพียง</t>
  </si>
  <si>
    <t>ยุทธศาสตร์ ที่ 5 การพัฒนาด้าน</t>
  </si>
  <si>
    <t>1. สนับสนุนและส่งเสริมอาชีพและ</t>
  </si>
  <si>
    <t>เพิ่มรายได้ให้แก่ประชาชน</t>
  </si>
  <si>
    <t>ยุทธศาสตร์ ที่ 6 การพัฒนาด้าน</t>
  </si>
  <si>
    <t>คุณภาพชีวิตศักยภาพคนและความ</t>
  </si>
  <si>
    <t>เข้มแข็งของชุมชน</t>
  </si>
  <si>
    <t xml:space="preserve">1. ส่งเสริมคุณภาพชีวิต </t>
  </si>
  <si>
    <t>ยุทธศาสตร์ ที่ 7. การพัฒนา</t>
  </si>
  <si>
    <t>ประสิทธิภาพการเมือง การ</t>
  </si>
  <si>
    <t>บริหารและพัฒนาบคลากรท้องถิ่น</t>
  </si>
  <si>
    <t>1. พัฒนาส่งเสริมพัฒนาบุคลากร</t>
  </si>
  <si>
    <t>1. ยุทธศาสตร์ การพัฒนาโครงสร้าง</t>
  </si>
  <si>
    <t>พื้นฐานสาธารณูปโภคและ</t>
  </si>
  <si>
    <t>สาธารณูปการ</t>
  </si>
  <si>
    <t>2. ยุทธศาสตร์  การพัฒนา</t>
  </si>
  <si>
    <t>ด้านระบบการจัดการทรัพยากร</t>
  </si>
  <si>
    <t>3. ยุทธศาสตร์  การพัฒนาด้าน</t>
  </si>
  <si>
    <t>บริหารและจัดบริการด้าน</t>
  </si>
  <si>
    <t>สาธารณสุข</t>
  </si>
  <si>
    <t>4. ยุทธศาสตร์  การพัฒนา</t>
  </si>
  <si>
    <t>ระบบการศึกษาและส่งเสริม</t>
  </si>
  <si>
    <t>ศิลปวัฒนธรรมท้องถิ่น</t>
  </si>
  <si>
    <t>1. สนับสนุนและส่งเสริมอาชีพ</t>
  </si>
  <si>
    <t>และเพิ่มรายได้เพิ่มขึ้น</t>
  </si>
  <si>
    <t>2.พัฒนาระบบตลาดสินค้า</t>
  </si>
  <si>
    <t>เกษตรกรและเกษตรอุตสาหกรรม</t>
  </si>
  <si>
    <t xml:space="preserve"> และสินค้า OTOP</t>
  </si>
  <si>
    <t>ความปลอดภัยในชีวิตและทรัพย์สิน</t>
  </si>
  <si>
    <t>กอสาธาณสุข</t>
  </si>
  <si>
    <t>กลยุทธ์/แนวทางการพัฒนา</t>
  </si>
  <si>
    <t>ข้อมูลประกอบการจัดทำแผนดำเนินงาน</t>
  </si>
  <si>
    <t>การจัดทำแผนดำเนินงาน ประจำปีงบประมาณ พ.ศ. 2567 ของเทศบาลตำบลบ้านสิงห์</t>
  </si>
  <si>
    <t>จากแผนพัฒนาท้องถิ่น (พ.ศ. 2566 - 2570) เฉพาะปี พ.ศ. 2567 ของเทศบาลตำบลบ้านสิงห์</t>
  </si>
  <si>
    <t>จำนวนโครงการที่ปรากฎใน</t>
  </si>
  <si>
    <t>เฉพาะปี พ.ศ. 2567</t>
  </si>
  <si>
    <t>ตรอก ซอย ทางเดินเท้า ท่อระบายน้ำ</t>
  </si>
  <si>
    <t xml:space="preserve">แผนพัฒนาท้องถิ่น </t>
  </si>
  <si>
    <t>(พ.ศ.2566-2570)</t>
  </si>
  <si>
    <t>รับผิดชอบหลัก</t>
  </si>
  <si>
    <t>1 กลยุทธ์/แนวทางการพัฒนา</t>
  </si>
  <si>
    <t xml:space="preserve"> 1 แผนงาน</t>
  </si>
  <si>
    <t>1 กอง</t>
  </si>
  <si>
    <t>2 กลยุทธ์/แนวทางการพัฒนา</t>
  </si>
  <si>
    <t>นันทนาการ</t>
  </si>
  <si>
    <t>ประเพณี ศิลปวัฒนธรรม ภูมิปัญญา</t>
  </si>
  <si>
    <t>และวัฒนธรรมอันดี</t>
  </si>
  <si>
    <t>3 กลยุทธ์/แนวทางการพัฒนา</t>
  </si>
  <si>
    <t xml:space="preserve"> 3 แผนงาน</t>
  </si>
  <si>
    <t>1 สำนัก /1 กอง</t>
  </si>
  <si>
    <t>1 สำนัก / 1 กอง</t>
  </si>
  <si>
    <t>3. พัฒนาส่งเสริมการพัฒนาบุคลากร</t>
  </si>
  <si>
    <t>4. พัฒนาปรังปรุงระเบียบ กฎหมาย</t>
  </si>
  <si>
    <t>ข้อบังคับและ เอกสารต่างๆ</t>
  </si>
  <si>
    <t>1 สำนัก /2 กอง</t>
  </si>
  <si>
    <t>7 กลยุทธ์/แนวทางการพัฒนา</t>
  </si>
  <si>
    <t xml:space="preserve"> 2 แผนงาน</t>
  </si>
  <si>
    <t>5. พัฒนาปรับปรุงการจัดเก็บรายได้</t>
  </si>
  <si>
    <t>ของเทศบาลตำบล</t>
  </si>
  <si>
    <t>6. พัฒนาส่งเสริมสนับสนุนให้มี</t>
  </si>
  <si>
    <t>อุปกรณ์เครื่องมือเครื่องใช้ที่ทันสมัย</t>
  </si>
  <si>
    <t>เหมาะสมต่อการปฏิบัติงาน</t>
  </si>
  <si>
    <t xml:space="preserve"> 4 แผนงาน</t>
  </si>
  <si>
    <t>4 กลยุทธ์/แนวทางการพัฒนา</t>
  </si>
  <si>
    <t xml:space="preserve">1. ก่อสร้างปรับปรุง บำรุงรักษา ถนน </t>
  </si>
  <si>
    <t>1. การพัฒนาส่งเสริมการมีส่วนร่วม</t>
  </si>
  <si>
    <t>ของประชาชน</t>
  </si>
  <si>
    <t>2. ประชาธิปไตยและความรู้ความ</t>
  </si>
  <si>
    <t>เข้าใจเกี่ยวกับเทศบาลตำบล</t>
  </si>
  <si>
    <t>7 แผนงาน</t>
  </si>
  <si>
    <t>22 กลยุทธ์</t>
  </si>
  <si>
    <t>1 สำนัก / 4 กอง</t>
  </si>
  <si>
    <t>หน่วยงานของเทศบาลตำบลบ้านสิงห์ ที่กำหนดเป็นสำนัก/กอง</t>
  </si>
  <si>
    <t>1. สำนักปลัด</t>
  </si>
  <si>
    <t>2. กองคลัง</t>
  </si>
  <si>
    <t>3. กองช่าง</t>
  </si>
  <si>
    <t>4. กองการศึกษา</t>
  </si>
  <si>
    <t>5. กองสาธารณสุขและสิ่งแวดล้อม</t>
  </si>
  <si>
    <t>อุตสาหกรรมและการโยธา</t>
  </si>
  <si>
    <t>บริหารงานทั่วไป</t>
  </si>
  <si>
    <t>บริหารการศึกษา</t>
  </si>
  <si>
    <t>ศาสนาวัฒนธรรมและนันทนาการ</t>
  </si>
  <si>
    <t>สร้างความเข้มแข็งของชุมชน</t>
  </si>
  <si>
    <t>งบกลาง</t>
  </si>
  <si>
    <t>การรักษาความสงบภายใน</t>
  </si>
  <si>
    <t>การศาสนา วัฒนธรรมและ</t>
  </si>
  <si>
    <t>การศึกษา</t>
  </si>
  <si>
    <t>2. ส่งเสริมคุณภาพชีวิต</t>
  </si>
  <si>
    <t xml:space="preserve">2. ส่งเสริมคุณภาพชีวิต </t>
  </si>
  <si>
    <t>5 การรักษาความสงบเรียบร้อยและ</t>
  </si>
  <si>
    <t>1. ป้องกันและแก้ไขปัญหายาเสพติด</t>
  </si>
  <si>
    <t>3. ส่งเสริมกีฬาและนันทนาการ</t>
  </si>
  <si>
    <t>สร้างความเข้มแข็ง</t>
  </si>
  <si>
    <t>2.1 การพัฒนาสร้างจิตสำนึกและความ</t>
  </si>
  <si>
    <t>ตระหนักในการจัดการทรัพยากร</t>
  </si>
  <si>
    <t>2.2 การบริหารจัดการทรัพยากร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</si>
</sst>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5"/>
      <color theme="1"/>
      <name val="TH SarabunIT๙"/>
      <family val="2"/>
    </font>
    <font>
      <b/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3" xfId="0" quotePrefix="1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3" xfId="1" applyNumberFormat="1" applyFont="1" applyBorder="1"/>
    <xf numFmtId="164" fontId="1" fillId="0" borderId="3" xfId="1" applyNumberFormat="1" applyFont="1" applyBorder="1" applyAlignment="1">
      <alignment horizontal="center"/>
    </xf>
    <xf numFmtId="164" fontId="1" fillId="0" borderId="3" xfId="1" quotePrefix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1" applyNumberFormat="1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3" fontId="1" fillId="0" borderId="3" xfId="0" applyNumberFormat="1" applyFont="1" applyBorder="1"/>
    <xf numFmtId="0" fontId="2" fillId="0" borderId="3" xfId="0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5" xfId="0" applyNumberFormat="1" applyFont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0" fontId="2" fillId="3" borderId="7" xfId="0" applyFont="1" applyFill="1" applyBorder="1" applyAlignment="1">
      <alignment horizontal="center"/>
    </xf>
    <xf numFmtId="164" fontId="2" fillId="3" borderId="7" xfId="0" applyNumberFormat="1" applyFont="1" applyFill="1" applyBorder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164" fontId="2" fillId="4" borderId="0" xfId="1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4" borderId="0" xfId="0" applyNumberFormat="1" applyFont="1" applyFill="1" applyBorder="1"/>
    <xf numFmtId="164" fontId="6" fillId="2" borderId="1" xfId="1" applyNumberFormat="1" applyFont="1" applyFill="1" applyBorder="1"/>
    <xf numFmtId="16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right" textRotation="180"/>
    </xf>
    <xf numFmtId="164" fontId="1" fillId="0" borderId="6" xfId="0" applyNumberFormat="1" applyFont="1" applyBorder="1"/>
    <xf numFmtId="0" fontId="1" fillId="0" borderId="8" xfId="0" applyFont="1" applyBorder="1" applyAlignment="1">
      <alignment horizontal="right" textRotation="180"/>
    </xf>
    <xf numFmtId="0" fontId="1" fillId="0" borderId="0" xfId="0" applyFont="1" applyBorder="1" applyAlignment="1">
      <alignment horizontal="right" textRotation="18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abSelected="1" view="pageBreakPreview" topLeftCell="A121" zoomScaleNormal="100" zoomScaleSheetLayoutView="100" workbookViewId="0">
      <selection activeCell="B135" sqref="B135"/>
    </sheetView>
  </sheetViews>
  <sheetFormatPr defaultRowHeight="21" x14ac:dyDescent="0.35"/>
  <cols>
    <col min="1" max="1" width="26.625" customWidth="1"/>
    <col min="2" max="2" width="28.625" customWidth="1"/>
    <col min="3" max="3" width="26.125" customWidth="1"/>
    <col min="4" max="4" width="24.25" customWidth="1"/>
    <col min="5" max="5" width="14.625" customWidth="1"/>
    <col min="6" max="6" width="18.625" customWidth="1"/>
  </cols>
  <sheetData>
    <row r="1" spans="1:6" ht="24.95" customHeight="1" x14ac:dyDescent="0.35">
      <c r="A1" s="64" t="s">
        <v>59</v>
      </c>
      <c r="B1" s="64"/>
      <c r="C1" s="64"/>
      <c r="D1" s="64"/>
      <c r="E1" s="64"/>
      <c r="F1" s="64"/>
    </row>
    <row r="2" spans="1:6" ht="24.95" customHeight="1" x14ac:dyDescent="0.35">
      <c r="A2" s="64" t="s">
        <v>60</v>
      </c>
      <c r="B2" s="64"/>
      <c r="C2" s="64"/>
      <c r="D2" s="64"/>
      <c r="E2" s="64"/>
      <c r="F2" s="64"/>
    </row>
    <row r="3" spans="1:6" ht="24.95" customHeight="1" x14ac:dyDescent="0.35">
      <c r="A3" s="64" t="s">
        <v>61</v>
      </c>
      <c r="B3" s="64"/>
      <c r="C3" s="64"/>
      <c r="D3" s="64"/>
      <c r="E3" s="64"/>
      <c r="F3" s="64"/>
    </row>
    <row r="4" spans="1:6" ht="24.95" customHeight="1" thickBot="1" x14ac:dyDescent="0.4">
      <c r="A4" s="65" t="s">
        <v>0</v>
      </c>
      <c r="B4" s="65"/>
      <c r="C4" s="65"/>
      <c r="D4" s="65"/>
      <c r="E4" s="65"/>
      <c r="F4" s="65"/>
    </row>
    <row r="5" spans="1:6" ht="24.95" customHeight="1" x14ac:dyDescent="0.35">
      <c r="A5" s="61" t="s">
        <v>1</v>
      </c>
      <c r="B5" s="61" t="s">
        <v>58</v>
      </c>
      <c r="C5" s="61" t="s">
        <v>2</v>
      </c>
      <c r="D5" s="48" t="s">
        <v>62</v>
      </c>
      <c r="E5" s="41" t="s">
        <v>3</v>
      </c>
      <c r="F5" s="41" t="s">
        <v>5</v>
      </c>
    </row>
    <row r="6" spans="1:6" ht="24.95" customHeight="1" x14ac:dyDescent="0.35">
      <c r="A6" s="62"/>
      <c r="B6" s="62"/>
      <c r="C6" s="62"/>
      <c r="D6" s="49" t="s">
        <v>65</v>
      </c>
      <c r="E6" s="39" t="s">
        <v>4</v>
      </c>
      <c r="F6" s="39" t="s">
        <v>67</v>
      </c>
    </row>
    <row r="7" spans="1:6" ht="24.95" customHeight="1" x14ac:dyDescent="0.35">
      <c r="A7" s="62"/>
      <c r="B7" s="62"/>
      <c r="C7" s="62"/>
      <c r="D7" s="49" t="s">
        <v>66</v>
      </c>
      <c r="E7" s="39" t="s">
        <v>7</v>
      </c>
      <c r="F7" s="39"/>
    </row>
    <row r="8" spans="1:6" ht="24.95" customHeight="1" thickBot="1" x14ac:dyDescent="0.4">
      <c r="A8" s="63"/>
      <c r="B8" s="63"/>
      <c r="C8" s="63"/>
      <c r="D8" s="50" t="s">
        <v>63</v>
      </c>
      <c r="E8" s="40"/>
      <c r="F8" s="40"/>
    </row>
    <row r="9" spans="1:6" ht="24.95" customHeight="1" x14ac:dyDescent="0.35">
      <c r="A9" s="1" t="s">
        <v>40</v>
      </c>
      <c r="B9" s="4" t="s">
        <v>92</v>
      </c>
      <c r="C9" s="3" t="s">
        <v>106</v>
      </c>
      <c r="D9" s="20">
        <v>40</v>
      </c>
      <c r="E9" s="15">
        <v>75654000</v>
      </c>
      <c r="F9" s="16" t="s">
        <v>9</v>
      </c>
    </row>
    <row r="10" spans="1:6" ht="24.95" customHeight="1" x14ac:dyDescent="0.35">
      <c r="A10" s="3" t="s">
        <v>41</v>
      </c>
      <c r="B10" s="4" t="s">
        <v>64</v>
      </c>
      <c r="C10" s="3"/>
      <c r="D10" s="3"/>
      <c r="E10" s="17"/>
      <c r="F10" s="17"/>
    </row>
    <row r="11" spans="1:6" ht="24.95" customHeight="1" thickBot="1" x14ac:dyDescent="0.4">
      <c r="A11" s="3" t="s">
        <v>42</v>
      </c>
      <c r="B11" s="4"/>
      <c r="C11" s="3"/>
      <c r="D11" s="20"/>
      <c r="E11" s="15"/>
      <c r="F11" s="16"/>
    </row>
    <row r="12" spans="1:6" ht="24.95" customHeight="1" thickBot="1" x14ac:dyDescent="0.4">
      <c r="A12" s="33" t="s">
        <v>6</v>
      </c>
      <c r="B12" s="33" t="s">
        <v>68</v>
      </c>
      <c r="C12" s="33" t="s">
        <v>69</v>
      </c>
      <c r="D12" s="33">
        <v>40</v>
      </c>
      <c r="E12" s="55">
        <v>75654000</v>
      </c>
      <c r="F12" s="33" t="s">
        <v>70</v>
      </c>
    </row>
    <row r="13" spans="1:6" ht="24.95" customHeight="1" x14ac:dyDescent="0.35">
      <c r="A13" s="1" t="s">
        <v>43</v>
      </c>
      <c r="B13" s="4" t="s">
        <v>121</v>
      </c>
      <c r="C13" s="3" t="s">
        <v>47</v>
      </c>
      <c r="D13" s="20">
        <v>10</v>
      </c>
      <c r="E13" s="15">
        <v>570000</v>
      </c>
      <c r="F13" s="25" t="s">
        <v>12</v>
      </c>
    </row>
    <row r="14" spans="1:6" ht="24.95" customHeight="1" x14ac:dyDescent="0.35">
      <c r="A14" s="3" t="s">
        <v>44</v>
      </c>
      <c r="B14" s="4" t="s">
        <v>122</v>
      </c>
      <c r="C14" s="7"/>
      <c r="D14" s="7"/>
      <c r="E14" s="17"/>
      <c r="F14" s="17"/>
    </row>
    <row r="15" spans="1:6" ht="24.95" customHeight="1" x14ac:dyDescent="0.35">
      <c r="A15" s="3" t="s">
        <v>16</v>
      </c>
      <c r="B15" s="4" t="s">
        <v>16</v>
      </c>
      <c r="C15" s="17"/>
      <c r="D15" s="17"/>
      <c r="E15" s="17"/>
      <c r="F15" s="17"/>
    </row>
    <row r="16" spans="1:6" ht="24.95" customHeight="1" x14ac:dyDescent="0.35">
      <c r="A16" s="3"/>
      <c r="B16" s="4" t="s">
        <v>123</v>
      </c>
      <c r="C16" s="3"/>
      <c r="D16" s="3"/>
      <c r="E16" s="15"/>
      <c r="F16" s="17"/>
    </row>
    <row r="17" spans="1:6" ht="24.95" customHeight="1" x14ac:dyDescent="0.35">
      <c r="A17" s="3"/>
      <c r="B17" s="4" t="s">
        <v>16</v>
      </c>
      <c r="C17" s="3"/>
      <c r="D17" s="3"/>
      <c r="E17" s="15"/>
      <c r="F17" s="17"/>
    </row>
    <row r="18" spans="1:6" ht="24.95" customHeight="1" thickBot="1" x14ac:dyDescent="0.4">
      <c r="A18" s="3"/>
      <c r="B18" s="4"/>
      <c r="C18" s="3"/>
      <c r="D18" s="3"/>
      <c r="E18" s="15"/>
      <c r="F18" s="17"/>
    </row>
    <row r="19" spans="1:6" ht="24.95" customHeight="1" thickBot="1" x14ac:dyDescent="0.4">
      <c r="A19" s="33" t="s">
        <v>6</v>
      </c>
      <c r="B19" s="33" t="s">
        <v>68</v>
      </c>
      <c r="C19" s="33" t="s">
        <v>69</v>
      </c>
      <c r="D19" s="56">
        <v>10</v>
      </c>
      <c r="E19" s="34">
        <f>E13</f>
        <v>570000</v>
      </c>
      <c r="F19" s="33" t="s">
        <v>70</v>
      </c>
    </row>
    <row r="20" spans="1:6" ht="24.95" customHeight="1" x14ac:dyDescent="0.35">
      <c r="A20" s="12"/>
      <c r="B20" s="6"/>
      <c r="C20" s="6"/>
      <c r="D20" s="6"/>
      <c r="E20" s="6"/>
      <c r="F20" s="60">
        <v>107</v>
      </c>
    </row>
    <row r="21" spans="1:6" ht="24.95" customHeight="1" thickBot="1" x14ac:dyDescent="0.4">
      <c r="A21" s="12"/>
      <c r="B21" s="6"/>
      <c r="C21" s="6"/>
      <c r="D21" s="6"/>
      <c r="E21" s="6"/>
      <c r="F21" s="60"/>
    </row>
    <row r="22" spans="1:6" ht="24.95" customHeight="1" x14ac:dyDescent="0.35">
      <c r="A22" s="61" t="s">
        <v>1</v>
      </c>
      <c r="B22" s="61" t="s">
        <v>58</v>
      </c>
      <c r="C22" s="61" t="s">
        <v>2</v>
      </c>
      <c r="D22" s="42" t="s">
        <v>62</v>
      </c>
      <c r="E22" s="41" t="s">
        <v>3</v>
      </c>
      <c r="F22" s="39" t="s">
        <v>5</v>
      </c>
    </row>
    <row r="23" spans="1:6" ht="24.95" customHeight="1" x14ac:dyDescent="0.35">
      <c r="A23" s="62"/>
      <c r="B23" s="62"/>
      <c r="C23" s="62"/>
      <c r="D23" s="43" t="s">
        <v>65</v>
      </c>
      <c r="E23" s="39" t="s">
        <v>4</v>
      </c>
      <c r="F23" s="39" t="s">
        <v>67</v>
      </c>
    </row>
    <row r="24" spans="1:6" ht="24.95" customHeight="1" x14ac:dyDescent="0.35">
      <c r="A24" s="62"/>
      <c r="B24" s="62"/>
      <c r="C24" s="62"/>
      <c r="D24" s="43" t="s">
        <v>66</v>
      </c>
      <c r="E24" s="39" t="s">
        <v>7</v>
      </c>
      <c r="F24" s="39"/>
    </row>
    <row r="25" spans="1:6" ht="24.95" customHeight="1" thickBot="1" x14ac:dyDescent="0.4">
      <c r="A25" s="63"/>
      <c r="B25" s="63"/>
      <c r="C25" s="63"/>
      <c r="D25" s="44" t="s">
        <v>63</v>
      </c>
      <c r="E25" s="40"/>
      <c r="F25" s="40"/>
    </row>
    <row r="26" spans="1:6" x14ac:dyDescent="0.35">
      <c r="A26" s="1" t="s">
        <v>45</v>
      </c>
      <c r="B26" s="2" t="s">
        <v>17</v>
      </c>
      <c r="C26" s="3" t="s">
        <v>47</v>
      </c>
      <c r="D26" s="20">
        <v>43</v>
      </c>
      <c r="E26" s="11">
        <v>870780</v>
      </c>
      <c r="F26" s="37" t="s">
        <v>12</v>
      </c>
    </row>
    <row r="27" spans="1:6" x14ac:dyDescent="0.35">
      <c r="A27" s="3" t="s">
        <v>46</v>
      </c>
      <c r="B27" s="4" t="s">
        <v>18</v>
      </c>
      <c r="C27" s="3"/>
      <c r="D27" s="3"/>
      <c r="E27" s="4"/>
      <c r="F27" s="4"/>
    </row>
    <row r="28" spans="1:6" x14ac:dyDescent="0.35">
      <c r="A28" s="3" t="s">
        <v>47</v>
      </c>
      <c r="B28" s="28" t="s">
        <v>19</v>
      </c>
      <c r="C28" s="3"/>
      <c r="D28" s="3"/>
      <c r="E28" s="17"/>
      <c r="F28" s="17"/>
    </row>
    <row r="29" spans="1:6" x14ac:dyDescent="0.35">
      <c r="A29" s="3"/>
      <c r="B29" s="4" t="s">
        <v>20</v>
      </c>
      <c r="C29" s="3"/>
      <c r="D29" s="3"/>
      <c r="E29" s="4"/>
      <c r="F29" s="4"/>
    </row>
    <row r="30" spans="1:6" ht="21.75" thickBot="1" x14ac:dyDescent="0.4">
      <c r="A30" s="3"/>
      <c r="B30" s="4"/>
      <c r="C30" s="3"/>
      <c r="D30" s="3"/>
      <c r="E30" s="4"/>
      <c r="F30" s="4"/>
    </row>
    <row r="31" spans="1:6" ht="21.75" thickBot="1" x14ac:dyDescent="0.4">
      <c r="A31" s="33" t="s">
        <v>6</v>
      </c>
      <c r="B31" s="33" t="s">
        <v>71</v>
      </c>
      <c r="C31" s="33" t="s">
        <v>69</v>
      </c>
      <c r="D31" s="33">
        <v>43</v>
      </c>
      <c r="E31" s="54">
        <f>E26</f>
        <v>870780</v>
      </c>
      <c r="F31" s="33" t="s">
        <v>70</v>
      </c>
    </row>
    <row r="32" spans="1:6" x14ac:dyDescent="0.35">
      <c r="A32" s="13"/>
      <c r="B32" s="8"/>
      <c r="C32" s="8"/>
      <c r="D32" s="8"/>
      <c r="E32" s="8"/>
      <c r="F32" s="8"/>
    </row>
    <row r="33" spans="1:6" x14ac:dyDescent="0.35">
      <c r="A33" s="19"/>
      <c r="B33" s="6"/>
      <c r="C33" s="6"/>
      <c r="D33" s="6"/>
      <c r="E33" s="6"/>
      <c r="F33" s="6"/>
    </row>
    <row r="34" spans="1:6" x14ac:dyDescent="0.35">
      <c r="A34" s="19"/>
      <c r="B34" s="6"/>
      <c r="C34" s="6"/>
      <c r="D34" s="6"/>
      <c r="E34" s="6"/>
      <c r="F34" s="6"/>
    </row>
    <row r="35" spans="1:6" x14ac:dyDescent="0.35">
      <c r="A35" s="19"/>
      <c r="B35" s="6"/>
      <c r="C35" s="6"/>
      <c r="D35" s="6"/>
      <c r="E35" s="6"/>
      <c r="F35" s="6"/>
    </row>
    <row r="36" spans="1:6" x14ac:dyDescent="0.35">
      <c r="A36" s="19"/>
      <c r="B36" s="6"/>
      <c r="C36" s="6"/>
      <c r="D36" s="6"/>
      <c r="E36" s="6"/>
      <c r="F36" s="6"/>
    </row>
    <row r="37" spans="1:6" x14ac:dyDescent="0.35">
      <c r="A37" s="19"/>
      <c r="B37" s="6"/>
      <c r="C37" s="6"/>
      <c r="D37" s="6"/>
      <c r="E37" s="6"/>
      <c r="F37" s="6"/>
    </row>
    <row r="38" spans="1:6" x14ac:dyDescent="0.35">
      <c r="A38" s="14"/>
      <c r="B38" s="6"/>
      <c r="C38" s="6"/>
      <c r="D38" s="6"/>
      <c r="E38" s="6"/>
      <c r="F38" s="6"/>
    </row>
    <row r="39" spans="1:6" x14ac:dyDescent="0.35">
      <c r="A39" s="14"/>
      <c r="B39" s="6"/>
      <c r="C39" s="6"/>
      <c r="D39" s="6"/>
      <c r="E39" s="6"/>
      <c r="F39" s="60">
        <v>108</v>
      </c>
    </row>
    <row r="40" spans="1:6" ht="21.75" thickBot="1" x14ac:dyDescent="0.4">
      <c r="A40" s="14"/>
      <c r="B40" s="6"/>
      <c r="C40" s="6"/>
      <c r="D40" s="6"/>
      <c r="E40" s="6"/>
      <c r="F40" s="60"/>
    </row>
    <row r="41" spans="1:6" x14ac:dyDescent="0.35">
      <c r="A41" s="61" t="s">
        <v>1</v>
      </c>
      <c r="B41" s="61" t="s">
        <v>58</v>
      </c>
      <c r="C41" s="61" t="s">
        <v>2</v>
      </c>
      <c r="D41" s="42" t="s">
        <v>62</v>
      </c>
      <c r="E41" s="41" t="s">
        <v>3</v>
      </c>
      <c r="F41" s="39" t="s">
        <v>5</v>
      </c>
    </row>
    <row r="42" spans="1:6" x14ac:dyDescent="0.35">
      <c r="A42" s="62"/>
      <c r="B42" s="62"/>
      <c r="C42" s="62"/>
      <c r="D42" s="43" t="s">
        <v>65</v>
      </c>
      <c r="E42" s="39" t="s">
        <v>4</v>
      </c>
      <c r="F42" s="39" t="s">
        <v>67</v>
      </c>
    </row>
    <row r="43" spans="1:6" x14ac:dyDescent="0.35">
      <c r="A43" s="62"/>
      <c r="B43" s="62"/>
      <c r="C43" s="62"/>
      <c r="D43" s="43" t="s">
        <v>66</v>
      </c>
      <c r="E43" s="39" t="s">
        <v>7</v>
      </c>
      <c r="F43" s="39"/>
    </row>
    <row r="44" spans="1:6" ht="21.75" thickBot="1" x14ac:dyDescent="0.4">
      <c r="A44" s="63"/>
      <c r="B44" s="63"/>
      <c r="C44" s="63"/>
      <c r="D44" s="44" t="s">
        <v>63</v>
      </c>
      <c r="E44" s="40"/>
      <c r="F44" s="40"/>
    </row>
    <row r="45" spans="1:6" x14ac:dyDescent="0.35">
      <c r="A45" s="1" t="s">
        <v>48</v>
      </c>
      <c r="B45" s="12" t="s">
        <v>21</v>
      </c>
      <c r="C45" s="3" t="s">
        <v>107</v>
      </c>
      <c r="D45" s="20">
        <v>1</v>
      </c>
      <c r="E45" s="21">
        <v>300000</v>
      </c>
      <c r="F45" s="37" t="s">
        <v>13</v>
      </c>
    </row>
    <row r="46" spans="1:6" x14ac:dyDescent="0.35">
      <c r="A46" s="3" t="s">
        <v>49</v>
      </c>
      <c r="B46" s="12" t="s">
        <v>73</v>
      </c>
      <c r="C46" s="3"/>
      <c r="D46" s="3"/>
      <c r="E46" s="30"/>
      <c r="F46" s="30"/>
    </row>
    <row r="47" spans="1:6" x14ac:dyDescent="0.35">
      <c r="A47" s="3" t="s">
        <v>50</v>
      </c>
      <c r="B47" s="5" t="s">
        <v>74</v>
      </c>
      <c r="C47" s="26"/>
      <c r="D47" s="26"/>
      <c r="E47" s="32"/>
      <c r="F47" s="10"/>
    </row>
    <row r="48" spans="1:6" x14ac:dyDescent="0.35">
      <c r="A48" s="3"/>
      <c r="B48" s="4" t="s">
        <v>25</v>
      </c>
      <c r="C48" s="3" t="s">
        <v>108</v>
      </c>
      <c r="D48" s="20">
        <v>25</v>
      </c>
      <c r="E48" s="15">
        <v>12354000</v>
      </c>
      <c r="F48" s="20" t="s">
        <v>11</v>
      </c>
    </row>
    <row r="49" spans="1:6" x14ac:dyDescent="0.35">
      <c r="A49" s="3"/>
      <c r="B49" s="4" t="s">
        <v>24</v>
      </c>
      <c r="C49" s="3"/>
      <c r="D49" s="3"/>
      <c r="E49" s="4"/>
      <c r="F49" s="4"/>
    </row>
    <row r="50" spans="1:6" x14ac:dyDescent="0.35">
      <c r="A50" s="3"/>
      <c r="B50" s="4" t="s">
        <v>22</v>
      </c>
      <c r="C50" s="3"/>
      <c r="D50" s="3"/>
      <c r="E50" s="4"/>
      <c r="F50" s="4"/>
    </row>
    <row r="51" spans="1:6" x14ac:dyDescent="0.35">
      <c r="A51" s="3"/>
      <c r="B51" s="5" t="s">
        <v>23</v>
      </c>
      <c r="C51" s="26"/>
      <c r="D51" s="26"/>
      <c r="E51" s="5"/>
      <c r="F51" s="5"/>
    </row>
    <row r="52" spans="1:6" x14ac:dyDescent="0.35">
      <c r="A52" s="3"/>
      <c r="B52" s="12" t="s">
        <v>21</v>
      </c>
      <c r="C52" s="3" t="s">
        <v>109</v>
      </c>
      <c r="D52" s="20">
        <v>14</v>
      </c>
      <c r="E52" s="15">
        <v>2393500</v>
      </c>
      <c r="F52" s="20" t="s">
        <v>11</v>
      </c>
    </row>
    <row r="53" spans="1:6" x14ac:dyDescent="0.35">
      <c r="A53" s="3" t="s">
        <v>8</v>
      </c>
      <c r="B53" s="12" t="s">
        <v>73</v>
      </c>
      <c r="C53" s="3"/>
      <c r="D53" s="3"/>
      <c r="E53" s="4"/>
      <c r="F53" s="4"/>
    </row>
    <row r="54" spans="1:6" ht="21.75" thickBot="1" x14ac:dyDescent="0.4">
      <c r="A54" s="3"/>
      <c r="B54" s="5" t="s">
        <v>74</v>
      </c>
      <c r="C54" s="26"/>
      <c r="D54" s="26"/>
      <c r="E54" s="5"/>
      <c r="F54" s="5"/>
    </row>
    <row r="55" spans="1:6" ht="21.75" thickBot="1" x14ac:dyDescent="0.4">
      <c r="A55" s="33" t="s">
        <v>6</v>
      </c>
      <c r="B55" s="33" t="s">
        <v>75</v>
      </c>
      <c r="C55" s="33" t="s">
        <v>76</v>
      </c>
      <c r="D55" s="33">
        <f>D52+D48+D45</f>
        <v>40</v>
      </c>
      <c r="E55" s="34">
        <f>E52+E48+E45</f>
        <v>15047500</v>
      </c>
      <c r="F55" s="33" t="s">
        <v>77</v>
      </c>
    </row>
    <row r="56" spans="1:6" x14ac:dyDescent="0.35">
      <c r="A56" s="13"/>
      <c r="B56" s="8"/>
      <c r="C56" s="8"/>
      <c r="D56" s="8"/>
      <c r="E56" s="58"/>
      <c r="F56" s="8"/>
    </row>
    <row r="57" spans="1:6" x14ac:dyDescent="0.35">
      <c r="A57" s="14"/>
      <c r="B57" s="6"/>
      <c r="C57" s="6"/>
      <c r="D57" s="6"/>
      <c r="E57" s="6"/>
      <c r="F57" s="6"/>
    </row>
    <row r="58" spans="1:6" x14ac:dyDescent="0.35">
      <c r="A58" s="14"/>
      <c r="B58" s="6"/>
      <c r="C58" s="6"/>
      <c r="D58" s="6"/>
      <c r="E58" s="6"/>
      <c r="F58" s="6"/>
    </row>
    <row r="59" spans="1:6" x14ac:dyDescent="0.35">
      <c r="A59" s="19"/>
      <c r="B59" s="6"/>
      <c r="C59" s="6"/>
      <c r="D59" s="6"/>
      <c r="E59" s="6"/>
      <c r="F59" s="60">
        <v>109</v>
      </c>
    </row>
    <row r="60" spans="1:6" ht="21.75" thickBot="1" x14ac:dyDescent="0.4">
      <c r="A60" s="19"/>
      <c r="B60" s="6"/>
      <c r="C60" s="6"/>
      <c r="D60" s="6"/>
      <c r="E60" s="6"/>
      <c r="F60" s="60"/>
    </row>
    <row r="61" spans="1:6" x14ac:dyDescent="0.35">
      <c r="A61" s="61" t="s">
        <v>1</v>
      </c>
      <c r="B61" s="61" t="s">
        <v>58</v>
      </c>
      <c r="C61" s="61" t="s">
        <v>2</v>
      </c>
      <c r="D61" s="42" t="s">
        <v>62</v>
      </c>
      <c r="E61" s="41" t="s">
        <v>3</v>
      </c>
      <c r="F61" s="39" t="s">
        <v>5</v>
      </c>
    </row>
    <row r="62" spans="1:6" x14ac:dyDescent="0.35">
      <c r="A62" s="62"/>
      <c r="B62" s="62"/>
      <c r="C62" s="62"/>
      <c r="D62" s="43" t="s">
        <v>65</v>
      </c>
      <c r="E62" s="39" t="s">
        <v>4</v>
      </c>
      <c r="F62" s="39" t="s">
        <v>67</v>
      </c>
    </row>
    <row r="63" spans="1:6" x14ac:dyDescent="0.35">
      <c r="A63" s="62"/>
      <c r="B63" s="62"/>
      <c r="C63" s="62"/>
      <c r="D63" s="43" t="s">
        <v>66</v>
      </c>
      <c r="E63" s="39" t="s">
        <v>7</v>
      </c>
      <c r="F63" s="39"/>
    </row>
    <row r="64" spans="1:6" ht="21.75" thickBot="1" x14ac:dyDescent="0.4">
      <c r="A64" s="63"/>
      <c r="B64" s="63"/>
      <c r="C64" s="63"/>
      <c r="D64" s="44" t="s">
        <v>63</v>
      </c>
      <c r="E64" s="40"/>
      <c r="F64" s="40"/>
    </row>
    <row r="65" spans="1:6" x14ac:dyDescent="0.35">
      <c r="A65" s="1" t="s">
        <v>29</v>
      </c>
      <c r="B65" s="1" t="s">
        <v>51</v>
      </c>
      <c r="C65" s="1" t="s">
        <v>47</v>
      </c>
      <c r="D65" s="37">
        <v>8</v>
      </c>
      <c r="E65" s="18">
        <v>9046000</v>
      </c>
      <c r="F65" s="37" t="s">
        <v>57</v>
      </c>
    </row>
    <row r="66" spans="1:6" x14ac:dyDescent="0.35">
      <c r="A66" s="3" t="s">
        <v>26</v>
      </c>
      <c r="B66" s="3" t="s">
        <v>52</v>
      </c>
      <c r="C66" s="3"/>
      <c r="D66" s="3"/>
      <c r="E66" s="30"/>
      <c r="F66" s="30"/>
    </row>
    <row r="67" spans="1:6" x14ac:dyDescent="0.35">
      <c r="A67" s="3" t="s">
        <v>27</v>
      </c>
      <c r="B67" s="3" t="s">
        <v>53</v>
      </c>
      <c r="C67" s="3"/>
      <c r="D67" s="3"/>
      <c r="E67" s="30"/>
      <c r="F67" s="30"/>
    </row>
    <row r="68" spans="1:6" x14ac:dyDescent="0.35">
      <c r="A68" s="3" t="s">
        <v>28</v>
      </c>
      <c r="B68" s="3" t="s">
        <v>54</v>
      </c>
      <c r="C68" s="3"/>
      <c r="D68" s="3"/>
      <c r="E68" s="30"/>
      <c r="F68" s="30"/>
    </row>
    <row r="69" spans="1:6" x14ac:dyDescent="0.35">
      <c r="A69" s="3"/>
      <c r="B69" s="5" t="s">
        <v>55</v>
      </c>
      <c r="C69" s="5"/>
      <c r="D69" s="5"/>
      <c r="E69" s="32"/>
      <c r="F69" s="10"/>
    </row>
    <row r="70" spans="1:6" x14ac:dyDescent="0.35">
      <c r="A70" s="3"/>
      <c r="B70" s="4" t="s">
        <v>30</v>
      </c>
      <c r="C70" s="3" t="s">
        <v>110</v>
      </c>
      <c r="D70" s="20">
        <v>5</v>
      </c>
      <c r="E70" s="15">
        <v>820000</v>
      </c>
      <c r="F70" s="20" t="s">
        <v>13</v>
      </c>
    </row>
    <row r="71" spans="1:6" x14ac:dyDescent="0.35">
      <c r="A71" s="3"/>
      <c r="B71" s="5" t="s">
        <v>31</v>
      </c>
      <c r="C71" s="5"/>
      <c r="D71" s="5"/>
      <c r="E71" s="5"/>
      <c r="F71" s="10"/>
    </row>
    <row r="72" spans="1:6" x14ac:dyDescent="0.35">
      <c r="A72" s="3"/>
      <c r="B72" s="4" t="s">
        <v>30</v>
      </c>
      <c r="C72" s="4" t="s">
        <v>111</v>
      </c>
      <c r="D72" s="20">
        <v>1</v>
      </c>
      <c r="E72" s="15">
        <v>50000</v>
      </c>
      <c r="F72" s="20" t="s">
        <v>13</v>
      </c>
    </row>
    <row r="73" spans="1:6" x14ac:dyDescent="0.35">
      <c r="A73" s="3"/>
      <c r="B73" s="4" t="s">
        <v>31</v>
      </c>
      <c r="C73" s="4"/>
      <c r="D73" s="4"/>
      <c r="E73" s="4"/>
      <c r="F73" s="4"/>
    </row>
    <row r="74" spans="1:6" ht="21.75" thickBot="1" x14ac:dyDescent="0.4">
      <c r="A74" s="27"/>
      <c r="B74" s="4"/>
      <c r="C74" s="4"/>
      <c r="D74" s="4"/>
      <c r="E74" s="4"/>
      <c r="F74" s="4"/>
    </row>
    <row r="75" spans="1:6" ht="21.75" thickBot="1" x14ac:dyDescent="0.4">
      <c r="A75" s="33" t="s">
        <v>6</v>
      </c>
      <c r="B75" s="33" t="s">
        <v>91</v>
      </c>
      <c r="C75" s="33" t="s">
        <v>76</v>
      </c>
      <c r="D75" s="33">
        <f>D72+D70+D65</f>
        <v>14</v>
      </c>
      <c r="E75" s="54">
        <f>E72+E70+E65</f>
        <v>9916000</v>
      </c>
      <c r="F75" s="33" t="s">
        <v>77</v>
      </c>
    </row>
    <row r="76" spans="1:6" x14ac:dyDescent="0.35">
      <c r="A76" s="13"/>
      <c r="B76" s="8"/>
      <c r="C76" s="8"/>
      <c r="D76" s="8"/>
      <c r="E76" s="58"/>
      <c r="F76" s="8"/>
    </row>
    <row r="77" spans="1:6" x14ac:dyDescent="0.35">
      <c r="A77" s="19"/>
      <c r="B77" s="6"/>
      <c r="C77" s="6"/>
      <c r="D77" s="6"/>
      <c r="E77" s="6"/>
      <c r="F77" s="6"/>
    </row>
    <row r="78" spans="1:6" x14ac:dyDescent="0.35">
      <c r="A78" s="19"/>
      <c r="B78" s="6"/>
      <c r="C78" s="6"/>
      <c r="D78" s="6"/>
      <c r="E78" s="6"/>
      <c r="F78" s="6"/>
    </row>
    <row r="79" spans="1:6" x14ac:dyDescent="0.35">
      <c r="A79" s="14"/>
      <c r="B79" s="6"/>
      <c r="C79" s="6"/>
      <c r="D79" s="6"/>
      <c r="E79" s="6"/>
      <c r="F79" s="60">
        <v>110</v>
      </c>
    </row>
    <row r="80" spans="1:6" ht="21.75" thickBot="1" x14ac:dyDescent="0.4">
      <c r="A80" s="14"/>
      <c r="B80" s="6"/>
      <c r="C80" s="6"/>
      <c r="D80" s="6"/>
      <c r="E80" s="6"/>
      <c r="F80" s="60"/>
    </row>
    <row r="81" spans="1:6" x14ac:dyDescent="0.35">
      <c r="A81" s="61" t="s">
        <v>1</v>
      </c>
      <c r="B81" s="61" t="s">
        <v>58</v>
      </c>
      <c r="C81" s="61" t="s">
        <v>2</v>
      </c>
      <c r="D81" s="42" t="s">
        <v>62</v>
      </c>
      <c r="E81" s="41" t="s">
        <v>3</v>
      </c>
      <c r="F81" s="39" t="s">
        <v>5</v>
      </c>
    </row>
    <row r="82" spans="1:6" ht="18.95" customHeight="1" x14ac:dyDescent="0.35">
      <c r="A82" s="62"/>
      <c r="B82" s="62"/>
      <c r="C82" s="62"/>
      <c r="D82" s="43" t="s">
        <v>65</v>
      </c>
      <c r="E82" s="39" t="s">
        <v>4</v>
      </c>
      <c r="F82" s="39" t="s">
        <v>67</v>
      </c>
    </row>
    <row r="83" spans="1:6" ht="18.95" customHeight="1" x14ac:dyDescent="0.35">
      <c r="A83" s="62"/>
      <c r="B83" s="62"/>
      <c r="C83" s="62"/>
      <c r="D83" s="43" t="s">
        <v>66</v>
      </c>
      <c r="E83" s="39" t="s">
        <v>7</v>
      </c>
      <c r="F83" s="39"/>
    </row>
    <row r="84" spans="1:6" ht="18.95" customHeight="1" thickBot="1" x14ac:dyDescent="0.4">
      <c r="A84" s="63"/>
      <c r="B84" s="63"/>
      <c r="C84" s="63"/>
      <c r="D84" s="44" t="s">
        <v>63</v>
      </c>
      <c r="E84" s="40"/>
      <c r="F84" s="40"/>
    </row>
    <row r="85" spans="1:6" ht="18.95" customHeight="1" x14ac:dyDescent="0.35">
      <c r="A85" s="1" t="s">
        <v>32</v>
      </c>
      <c r="B85" s="2" t="s">
        <v>115</v>
      </c>
      <c r="C85" s="2" t="s">
        <v>107</v>
      </c>
      <c r="D85" s="37">
        <v>2</v>
      </c>
      <c r="E85" s="31">
        <v>40000</v>
      </c>
      <c r="F85" s="9" t="s">
        <v>13</v>
      </c>
    </row>
    <row r="86" spans="1:6" ht="18.95" customHeight="1" x14ac:dyDescent="0.35">
      <c r="A86" s="3" t="s">
        <v>33</v>
      </c>
      <c r="B86" s="4"/>
      <c r="C86" s="4"/>
      <c r="D86" s="4"/>
      <c r="E86" s="20"/>
      <c r="F86" s="4"/>
    </row>
    <row r="87" spans="1:6" ht="18.95" customHeight="1" x14ac:dyDescent="0.35">
      <c r="A87" s="3" t="s">
        <v>34</v>
      </c>
      <c r="B87" s="5" t="s">
        <v>8</v>
      </c>
      <c r="C87" s="5"/>
      <c r="D87" s="5"/>
      <c r="E87" s="10"/>
      <c r="F87" s="5"/>
    </row>
    <row r="88" spans="1:6" ht="18.95" customHeight="1" x14ac:dyDescent="0.35">
      <c r="A88" s="3"/>
      <c r="B88" s="4" t="s">
        <v>116</v>
      </c>
      <c r="C88" s="3" t="s">
        <v>112</v>
      </c>
      <c r="D88" s="20">
        <v>15</v>
      </c>
      <c r="E88" s="16">
        <v>3590000</v>
      </c>
      <c r="F88" s="20" t="s">
        <v>14</v>
      </c>
    </row>
    <row r="89" spans="1:6" ht="18.95" customHeight="1" x14ac:dyDescent="0.35">
      <c r="A89" s="3"/>
      <c r="B89" s="4" t="s">
        <v>117</v>
      </c>
      <c r="C89" s="4"/>
      <c r="D89" s="4"/>
      <c r="E89" s="4"/>
      <c r="F89" s="20" t="s">
        <v>13</v>
      </c>
    </row>
    <row r="90" spans="1:6" ht="18.95" customHeight="1" x14ac:dyDescent="0.35">
      <c r="A90" s="3"/>
      <c r="B90" s="38" t="s">
        <v>56</v>
      </c>
      <c r="C90" s="4"/>
      <c r="D90" s="4"/>
      <c r="E90" s="4"/>
      <c r="F90" s="4"/>
    </row>
    <row r="91" spans="1:6" ht="18.95" customHeight="1" x14ac:dyDescent="0.35">
      <c r="A91" s="3"/>
      <c r="B91" s="5"/>
      <c r="C91" s="5" t="s">
        <v>8</v>
      </c>
      <c r="D91" s="5"/>
      <c r="E91" s="5"/>
      <c r="F91" s="5"/>
    </row>
    <row r="92" spans="1:6" ht="18.95" customHeight="1" x14ac:dyDescent="0.35">
      <c r="A92" s="3"/>
      <c r="B92" s="4" t="s">
        <v>116</v>
      </c>
      <c r="C92" s="3" t="s">
        <v>120</v>
      </c>
      <c r="D92" s="20">
        <v>6</v>
      </c>
      <c r="E92" s="15">
        <v>1070000</v>
      </c>
      <c r="F92" s="20" t="s">
        <v>13</v>
      </c>
    </row>
    <row r="93" spans="1:6" ht="18.95" customHeight="1" x14ac:dyDescent="0.35">
      <c r="A93" s="3"/>
      <c r="B93" s="4"/>
      <c r="C93" s="4"/>
      <c r="D93" s="4"/>
      <c r="E93" s="4"/>
      <c r="F93" s="4"/>
    </row>
    <row r="94" spans="1:6" ht="18.95" customHeight="1" x14ac:dyDescent="0.35">
      <c r="A94" s="3"/>
      <c r="B94" s="5"/>
      <c r="C94" s="5"/>
      <c r="D94" s="5"/>
      <c r="E94" s="5"/>
      <c r="F94" s="5"/>
    </row>
    <row r="95" spans="1:6" ht="18.95" customHeight="1" x14ac:dyDescent="0.35">
      <c r="A95" s="3"/>
      <c r="B95" s="4" t="s">
        <v>118</v>
      </c>
      <c r="C95" s="3" t="s">
        <v>113</v>
      </c>
      <c r="D95" s="20">
        <v>7</v>
      </c>
      <c r="E95" s="15">
        <v>1858000</v>
      </c>
      <c r="F95" s="20" t="s">
        <v>11</v>
      </c>
    </row>
    <row r="96" spans="1:6" ht="18.95" customHeight="1" x14ac:dyDescent="0.35">
      <c r="A96" s="3"/>
      <c r="B96" s="4" t="s">
        <v>119</v>
      </c>
      <c r="C96" s="4" t="s">
        <v>72</v>
      </c>
      <c r="D96" s="4"/>
      <c r="E96" s="4"/>
      <c r="F96" s="4"/>
    </row>
    <row r="97" spans="1:6" ht="18.95" customHeight="1" x14ac:dyDescent="0.35">
      <c r="A97" s="3"/>
      <c r="B97" s="5"/>
      <c r="C97" s="5"/>
      <c r="D97" s="5"/>
      <c r="E97" s="5"/>
      <c r="F97" s="5"/>
    </row>
    <row r="98" spans="1:6" ht="18.95" customHeight="1" x14ac:dyDescent="0.35">
      <c r="A98" s="3"/>
      <c r="B98" s="4" t="s">
        <v>35</v>
      </c>
      <c r="C98" s="4" t="s">
        <v>111</v>
      </c>
      <c r="D98" s="20">
        <v>1</v>
      </c>
      <c r="E98" s="15">
        <v>100000</v>
      </c>
      <c r="F98" s="20" t="s">
        <v>13</v>
      </c>
    </row>
    <row r="99" spans="1:6" ht="14.25" customHeight="1" thickBot="1" x14ac:dyDescent="0.4">
      <c r="A99" s="3"/>
      <c r="B99" s="4"/>
      <c r="C99" s="4"/>
      <c r="D99" s="20"/>
      <c r="E99" s="15"/>
      <c r="F99" s="20"/>
    </row>
    <row r="100" spans="1:6" ht="18.95" customHeight="1" thickBot="1" x14ac:dyDescent="0.4">
      <c r="A100" s="33" t="s">
        <v>6</v>
      </c>
      <c r="B100" s="33" t="s">
        <v>91</v>
      </c>
      <c r="C100" s="33" t="s">
        <v>90</v>
      </c>
      <c r="D100" s="33">
        <f>D98+D95+D92+D88+D85</f>
        <v>31</v>
      </c>
      <c r="E100" s="54">
        <f>E98+E95+E92+E88+E85</f>
        <v>6658000</v>
      </c>
      <c r="F100" s="33" t="s">
        <v>78</v>
      </c>
    </row>
    <row r="101" spans="1:6" ht="31.5" customHeight="1" x14ac:dyDescent="0.35">
      <c r="A101" s="45"/>
      <c r="B101" s="46"/>
      <c r="C101" s="46"/>
      <c r="D101" s="46"/>
      <c r="E101" s="47"/>
      <c r="F101" s="57">
        <v>111</v>
      </c>
    </row>
    <row r="102" spans="1:6" ht="18.95" customHeight="1" x14ac:dyDescent="0.35">
      <c r="A102" s="62" t="s">
        <v>1</v>
      </c>
      <c r="B102" s="62" t="s">
        <v>58</v>
      </c>
      <c r="C102" s="62" t="s">
        <v>2</v>
      </c>
      <c r="D102" s="49" t="s">
        <v>62</v>
      </c>
      <c r="E102" s="39" t="s">
        <v>3</v>
      </c>
      <c r="F102" s="39" t="s">
        <v>5</v>
      </c>
    </row>
    <row r="103" spans="1:6" ht="18.95" customHeight="1" x14ac:dyDescent="0.35">
      <c r="A103" s="62"/>
      <c r="B103" s="62"/>
      <c r="C103" s="62"/>
      <c r="D103" s="49" t="s">
        <v>65</v>
      </c>
      <c r="E103" s="39" t="s">
        <v>4</v>
      </c>
      <c r="F103" s="39" t="s">
        <v>67</v>
      </c>
    </row>
    <row r="104" spans="1:6" ht="18.95" customHeight="1" x14ac:dyDescent="0.35">
      <c r="A104" s="62"/>
      <c r="B104" s="62"/>
      <c r="C104" s="62"/>
      <c r="D104" s="49" t="s">
        <v>66</v>
      </c>
      <c r="E104" s="39" t="s">
        <v>7</v>
      </c>
      <c r="F104" s="39"/>
    </row>
    <row r="105" spans="1:6" ht="18.95" customHeight="1" thickBot="1" x14ac:dyDescent="0.4">
      <c r="A105" s="63"/>
      <c r="B105" s="63"/>
      <c r="C105" s="63"/>
      <c r="D105" s="50" t="s">
        <v>63</v>
      </c>
      <c r="E105" s="40"/>
      <c r="F105" s="40"/>
    </row>
    <row r="106" spans="1:6" ht="18.95" customHeight="1" x14ac:dyDescent="0.35">
      <c r="A106" s="1" t="s">
        <v>36</v>
      </c>
      <c r="B106" s="1" t="s">
        <v>93</v>
      </c>
      <c r="C106" s="3" t="s">
        <v>107</v>
      </c>
      <c r="D106" s="20">
        <v>16</v>
      </c>
      <c r="E106" s="21">
        <v>2545000</v>
      </c>
      <c r="F106" s="25" t="s">
        <v>13</v>
      </c>
    </row>
    <row r="107" spans="1:6" ht="18.95" customHeight="1" x14ac:dyDescent="0.35">
      <c r="A107" s="3" t="s">
        <v>37</v>
      </c>
      <c r="B107" s="3" t="s">
        <v>94</v>
      </c>
      <c r="C107" s="30"/>
      <c r="D107" s="30"/>
      <c r="E107" s="30"/>
      <c r="F107" s="20" t="s">
        <v>15</v>
      </c>
    </row>
    <row r="108" spans="1:6" ht="18.95" customHeight="1" x14ac:dyDescent="0.35">
      <c r="A108" s="3" t="s">
        <v>38</v>
      </c>
      <c r="B108" s="3" t="s">
        <v>95</v>
      </c>
      <c r="C108" s="30"/>
      <c r="D108" s="30"/>
      <c r="E108" s="30"/>
      <c r="F108" s="20"/>
    </row>
    <row r="109" spans="1:6" ht="18.95" customHeight="1" x14ac:dyDescent="0.35">
      <c r="A109" s="3"/>
      <c r="B109" s="3" t="s">
        <v>96</v>
      </c>
      <c r="C109" s="30"/>
      <c r="D109" s="30"/>
      <c r="E109" s="30"/>
      <c r="F109" s="20"/>
    </row>
    <row r="110" spans="1:6" ht="18.95" customHeight="1" x14ac:dyDescent="0.35">
      <c r="A110" s="3"/>
      <c r="B110" s="3" t="s">
        <v>79</v>
      </c>
      <c r="C110" s="30"/>
      <c r="D110" s="30"/>
      <c r="E110" s="30"/>
      <c r="F110" s="30"/>
    </row>
    <row r="111" spans="1:6" ht="18.95" customHeight="1" x14ac:dyDescent="0.35">
      <c r="A111" s="3"/>
      <c r="B111" s="3" t="s">
        <v>80</v>
      </c>
      <c r="C111" s="30"/>
      <c r="D111" s="30" t="s">
        <v>8</v>
      </c>
      <c r="E111" s="30"/>
      <c r="F111" s="30"/>
    </row>
    <row r="112" spans="1:6" ht="18.95" customHeight="1" x14ac:dyDescent="0.35">
      <c r="A112" s="3"/>
      <c r="B112" s="3" t="s">
        <v>81</v>
      </c>
      <c r="C112" s="30"/>
      <c r="D112" s="30"/>
      <c r="E112" s="30"/>
      <c r="F112" s="30"/>
    </row>
    <row r="113" spans="1:6" ht="18.95" customHeight="1" x14ac:dyDescent="0.35">
      <c r="A113" s="3"/>
      <c r="B113" s="3" t="s">
        <v>85</v>
      </c>
      <c r="C113" s="30"/>
      <c r="D113" s="30"/>
      <c r="E113" s="30"/>
      <c r="F113" s="30"/>
    </row>
    <row r="114" spans="1:6" ht="18.95" customHeight="1" x14ac:dyDescent="0.35">
      <c r="A114" s="3"/>
      <c r="B114" s="3" t="s">
        <v>86</v>
      </c>
      <c r="C114" s="30"/>
      <c r="D114" s="30"/>
      <c r="E114" s="30"/>
      <c r="F114" s="30"/>
    </row>
    <row r="115" spans="1:6" ht="18.95" customHeight="1" x14ac:dyDescent="0.35">
      <c r="A115" s="3"/>
      <c r="B115" s="3" t="s">
        <v>87</v>
      </c>
      <c r="C115" s="30"/>
      <c r="D115" s="30"/>
      <c r="E115" s="30"/>
      <c r="F115" s="30"/>
    </row>
    <row r="116" spans="1:6" ht="18.95" customHeight="1" x14ac:dyDescent="0.35">
      <c r="A116" s="3"/>
      <c r="B116" s="4" t="s">
        <v>88</v>
      </c>
      <c r="C116" s="4"/>
      <c r="D116" s="4"/>
      <c r="E116" s="29"/>
      <c r="F116" s="20"/>
    </row>
    <row r="117" spans="1:6" ht="18.95" customHeight="1" x14ac:dyDescent="0.35">
      <c r="A117" s="3"/>
      <c r="B117" s="5" t="s">
        <v>89</v>
      </c>
      <c r="C117" s="5"/>
      <c r="D117" s="5"/>
      <c r="E117" s="32"/>
      <c r="F117" s="10"/>
    </row>
    <row r="118" spans="1:6" ht="18.95" customHeight="1" x14ac:dyDescent="0.35">
      <c r="A118" s="3"/>
      <c r="B118" s="4" t="s">
        <v>39</v>
      </c>
      <c r="C118" s="4" t="s">
        <v>114</v>
      </c>
      <c r="D118" s="20">
        <v>4</v>
      </c>
      <c r="E118" s="15">
        <v>307000</v>
      </c>
      <c r="F118" s="20" t="s">
        <v>11</v>
      </c>
    </row>
    <row r="119" spans="1:6" ht="18.95" customHeight="1" thickBot="1" x14ac:dyDescent="0.4">
      <c r="A119" s="26"/>
      <c r="B119" s="5"/>
      <c r="C119" s="5"/>
      <c r="D119" s="5"/>
      <c r="E119" s="5"/>
      <c r="F119" s="5"/>
    </row>
    <row r="120" spans="1:6" ht="21" customHeight="1" thickBot="1" x14ac:dyDescent="0.4">
      <c r="A120" s="33" t="s">
        <v>6</v>
      </c>
      <c r="B120" s="33" t="s">
        <v>83</v>
      </c>
      <c r="C120" s="33" t="s">
        <v>84</v>
      </c>
      <c r="D120" s="33">
        <f>D118+D106</f>
        <v>20</v>
      </c>
      <c r="E120" s="34">
        <f>E118+E106</f>
        <v>2852000</v>
      </c>
      <c r="F120" s="33" t="s">
        <v>82</v>
      </c>
    </row>
    <row r="121" spans="1:6" ht="24.75" customHeight="1" thickBot="1" x14ac:dyDescent="0.4">
      <c r="A121" s="35" t="s">
        <v>10</v>
      </c>
      <c r="B121" s="35" t="s">
        <v>98</v>
      </c>
      <c r="C121" s="35" t="s">
        <v>97</v>
      </c>
      <c r="D121" s="35">
        <f>D120+D100+D75+D55+D31+D19+D12</f>
        <v>198</v>
      </c>
      <c r="E121" s="36">
        <f>E120+E100+E75+E55+E31+E19+E12</f>
        <v>111568280</v>
      </c>
      <c r="F121" s="35" t="s">
        <v>99</v>
      </c>
    </row>
    <row r="122" spans="1:6" ht="18.95" customHeight="1" thickTop="1" x14ac:dyDescent="0.35">
      <c r="A122" s="45"/>
      <c r="B122" s="45"/>
      <c r="C122" s="45"/>
      <c r="D122" s="45"/>
      <c r="E122" s="53"/>
      <c r="F122" s="59">
        <v>112</v>
      </c>
    </row>
    <row r="123" spans="1:6" ht="18.95" customHeight="1" x14ac:dyDescent="0.35">
      <c r="A123" s="45"/>
      <c r="B123" s="45"/>
      <c r="C123" s="45"/>
      <c r="D123" s="45"/>
      <c r="E123" s="53"/>
      <c r="F123" s="60"/>
    </row>
    <row r="124" spans="1:6" ht="18.95" customHeight="1" x14ac:dyDescent="0.35">
      <c r="A124" s="45"/>
      <c r="B124" s="45"/>
      <c r="C124" s="45"/>
      <c r="D124" s="45"/>
      <c r="E124" s="53"/>
      <c r="F124" s="57"/>
    </row>
    <row r="125" spans="1:6" ht="18.95" customHeight="1" x14ac:dyDescent="0.35">
      <c r="A125" s="51" t="s">
        <v>100</v>
      </c>
      <c r="B125" s="24"/>
      <c r="C125" s="24"/>
      <c r="D125" s="24"/>
      <c r="E125" s="24"/>
      <c r="F125" s="24"/>
    </row>
    <row r="126" spans="1:6" ht="18.95" customHeight="1" x14ac:dyDescent="0.35">
      <c r="A126" s="52" t="s">
        <v>101</v>
      </c>
      <c r="B126" s="22"/>
      <c r="C126" s="24"/>
      <c r="D126" s="24"/>
      <c r="E126" s="24"/>
      <c r="F126" s="24"/>
    </row>
    <row r="127" spans="1:6" ht="18.95" customHeight="1" x14ac:dyDescent="0.35">
      <c r="A127" s="52" t="s">
        <v>102</v>
      </c>
      <c r="B127" s="22"/>
      <c r="C127" s="24"/>
      <c r="D127" s="24"/>
      <c r="E127" s="24"/>
      <c r="F127" s="24"/>
    </row>
    <row r="128" spans="1:6" ht="18.95" customHeight="1" x14ac:dyDescent="0.35">
      <c r="A128" s="52" t="s">
        <v>103</v>
      </c>
      <c r="B128" s="22"/>
      <c r="C128" s="24"/>
      <c r="D128" s="24"/>
      <c r="E128" s="24"/>
    </row>
    <row r="129" spans="1:6" ht="18.95" customHeight="1" x14ac:dyDescent="0.35">
      <c r="A129" s="52" t="s">
        <v>104</v>
      </c>
      <c r="B129" s="22"/>
      <c r="C129" s="24"/>
      <c r="D129" s="24"/>
      <c r="E129" s="24"/>
    </row>
    <row r="130" spans="1:6" x14ac:dyDescent="0.35">
      <c r="A130" s="52" t="s">
        <v>105</v>
      </c>
      <c r="B130" s="24"/>
      <c r="C130" s="24"/>
      <c r="D130" s="24"/>
      <c r="E130" s="24"/>
      <c r="F130" s="24"/>
    </row>
    <row r="131" spans="1:6" x14ac:dyDescent="0.35">
      <c r="A131" s="23"/>
      <c r="B131" s="24"/>
      <c r="C131" s="24"/>
      <c r="D131" s="24"/>
      <c r="E131" s="24"/>
      <c r="F131" s="24"/>
    </row>
    <row r="132" spans="1:6" x14ac:dyDescent="0.35">
      <c r="A132" s="23"/>
      <c r="B132" s="24"/>
      <c r="C132" s="24"/>
      <c r="D132" s="24"/>
      <c r="E132" s="24"/>
      <c r="F132" s="24"/>
    </row>
    <row r="133" spans="1:6" x14ac:dyDescent="0.35">
      <c r="A133" s="23"/>
      <c r="B133" s="24"/>
      <c r="C133" s="24"/>
      <c r="D133" s="24"/>
      <c r="E133" s="24"/>
      <c r="F133" s="24"/>
    </row>
    <row r="134" spans="1:6" x14ac:dyDescent="0.35">
      <c r="A134" s="23"/>
      <c r="B134" s="24"/>
      <c r="C134" s="24"/>
      <c r="D134" s="24"/>
      <c r="E134" s="24"/>
    </row>
    <row r="135" spans="1:6" x14ac:dyDescent="0.35">
      <c r="A135" s="23"/>
      <c r="B135" s="24"/>
      <c r="C135" s="24"/>
      <c r="D135" s="24"/>
      <c r="E135" s="24"/>
      <c r="F135" s="24"/>
    </row>
    <row r="142" spans="1:6" x14ac:dyDescent="0.35">
      <c r="F142" s="60">
        <v>113</v>
      </c>
    </row>
    <row r="143" spans="1:6" x14ac:dyDescent="0.35">
      <c r="F143" s="60"/>
    </row>
  </sheetData>
  <mergeCells count="28">
    <mergeCell ref="F142:F143"/>
    <mergeCell ref="A2:F2"/>
    <mergeCell ref="A3:F3"/>
    <mergeCell ref="A4:F4"/>
    <mergeCell ref="A5:A8"/>
    <mergeCell ref="B5:B8"/>
    <mergeCell ref="C5:C8"/>
    <mergeCell ref="A22:A25"/>
    <mergeCell ref="B22:B25"/>
    <mergeCell ref="C22:C25"/>
    <mergeCell ref="A102:A105"/>
    <mergeCell ref="B102:B105"/>
    <mergeCell ref="C102:C105"/>
    <mergeCell ref="A61:A64"/>
    <mergeCell ref="B61:B64"/>
    <mergeCell ref="C61:C64"/>
    <mergeCell ref="F122:F123"/>
    <mergeCell ref="A81:A84"/>
    <mergeCell ref="B81:B84"/>
    <mergeCell ref="C81:C84"/>
    <mergeCell ref="A1:F1"/>
    <mergeCell ref="A41:A44"/>
    <mergeCell ref="B41:B44"/>
    <mergeCell ref="C41:C44"/>
    <mergeCell ref="F20:F21"/>
    <mergeCell ref="F39:F40"/>
    <mergeCell ref="F59:F60"/>
    <mergeCell ref="F79:F80"/>
  </mergeCells>
  <pageMargins left="0.11811023622047245" right="0.11811023622047245" top="0.98425196850393704" bottom="0.59055118110236227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ข้อมูลประกอบการจัดทำแผนฯ</vt:lpstr>
      <vt:lpstr>ข้อมูลประกอบการจัดทำแผนฯ!Print_Titles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2023-10-02T04:00:21Z</cp:lastPrinted>
  <dcterms:created xsi:type="dcterms:W3CDTF">2022-09-08T04:05:03Z</dcterms:created>
  <dcterms:modified xsi:type="dcterms:W3CDTF">2023-10-02T04:02:32Z</dcterms:modified>
</cp:coreProperties>
</file>