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740"/>
  </bookViews>
  <sheets>
    <sheet name="2.1 ผลการดำเนินงาน" sheetId="2" r:id="rId1"/>
    <sheet name="Sheet1" sheetId="4" r:id="rId2"/>
    <sheet name="Sheet2" sheetId="5" r:id="rId3"/>
  </sheets>
  <calcPr calcId="144525"/>
</workbook>
</file>

<file path=xl/calcChain.xml><?xml version="1.0" encoding="utf-8"?>
<calcChain xmlns="http://schemas.openxmlformats.org/spreadsheetml/2006/main">
  <c r="M15" i="2" l="1"/>
  <c r="J15" i="2"/>
  <c r="G7" i="2" l="1"/>
  <c r="L27" i="2" l="1"/>
  <c r="M13" i="2" s="1"/>
  <c r="K27" i="2"/>
  <c r="I27" i="2"/>
  <c r="H27" i="2"/>
  <c r="F27" i="2"/>
  <c r="G18" i="2" s="1"/>
  <c r="E27" i="2"/>
  <c r="C27" i="2"/>
  <c r="D24" i="2" s="1"/>
  <c r="B27" i="2"/>
  <c r="M21" i="2" l="1"/>
  <c r="M18" i="2"/>
  <c r="J24" i="2"/>
  <c r="J7" i="2"/>
  <c r="G10" i="2"/>
  <c r="G13" i="2"/>
  <c r="G21" i="2"/>
  <c r="G24" i="2"/>
  <c r="D15" i="2"/>
  <c r="D7" i="2"/>
  <c r="D10" i="2"/>
  <c r="D21" i="2"/>
  <c r="G15" i="2"/>
  <c r="J10" i="2"/>
  <c r="J21" i="2"/>
  <c r="J27" i="2" s="1"/>
  <c r="M24" i="2"/>
  <c r="D18" i="2"/>
  <c r="J18" i="2"/>
  <c r="D13" i="2"/>
  <c r="J13" i="2"/>
  <c r="G27" i="2" l="1"/>
  <c r="D27" i="2"/>
  <c r="M27" i="2"/>
</calcChain>
</file>

<file path=xl/sharedStrings.xml><?xml version="1.0" encoding="utf-8"?>
<sst xmlns="http://schemas.openxmlformats.org/spreadsheetml/2006/main" count="51" uniqueCount="34">
  <si>
    <t>ผลการดำเนินงานโครงการที่ตราเป็นเทศบัญญัติตามแผนพัฒนาท้องถิ่น (พ.ศ. 2561 - 2565)</t>
  </si>
  <si>
    <t>ปีงบประมาณ พ.ศ. 2565</t>
  </si>
  <si>
    <t>ยุทธศาสตร์</t>
  </si>
  <si>
    <t>จำนวนโครงการทั้งหมด</t>
  </si>
  <si>
    <t>จำนวน</t>
  </si>
  <si>
    <t>โครงการ</t>
  </si>
  <si>
    <t>งบประมาณ</t>
  </si>
  <si>
    <t>ร้อยละของ</t>
  </si>
  <si>
    <t>ผ่านเทศบัญญัติ</t>
  </si>
  <si>
    <t>งบประมาณรายจ่าย</t>
  </si>
  <si>
    <t>จำนวนโครงการที่ได้ปฎิบัติ</t>
  </si>
  <si>
    <t>เบิกจ่ายงบประมาณแล้ว</t>
  </si>
  <si>
    <t xml:space="preserve"> </t>
  </si>
  <si>
    <t>6  ยุทธศาสตร์การพัฒนาด้าน</t>
  </si>
  <si>
    <t>คุณภาพชีวิตศักยภาพคนและ</t>
  </si>
  <si>
    <t>ความเข้มแข็งของชุมชน</t>
  </si>
  <si>
    <t>ท้องถิ่น</t>
  </si>
  <si>
    <t>สาธารณูประการ</t>
  </si>
  <si>
    <t>1  ยุทธศาสตร์การพัฒนาด้านโครง</t>
  </si>
  <si>
    <t>สร้างพื้นฐาน สาธารณูปโภค และ</t>
  </si>
  <si>
    <t>2  ยุทธศาสตร์การพัฒนาด้านระบบ</t>
  </si>
  <si>
    <t>สิ่งแวดล้อม</t>
  </si>
  <si>
    <t>การจัดการทรัพยากรธรรมชาติและ</t>
  </si>
  <si>
    <t>3  ยุทธศาสตร์การพัฒนาด้านบริหาร</t>
  </si>
  <si>
    <t>และจัดบริการด้านสาธารณสุข</t>
  </si>
  <si>
    <t>4  ยุทธศาสตร์การพัฒนาระบบการ</t>
  </si>
  <si>
    <t>ศึกษาและส่งเสริมศิลปวัฒนธรรม</t>
  </si>
  <si>
    <t>5  ยุทธศาสตร์การพัฒนาด้านเสริม</t>
  </si>
  <si>
    <t>สร้างความเข้มแข็งของระบบเศรษฐกิจ</t>
  </si>
  <si>
    <t>ชุมชนตามปรัชญาเศรษฐกิจพอเพียง</t>
  </si>
  <si>
    <t>บุคลากรท้องถิ่น</t>
  </si>
  <si>
    <t>ภาพการเมือง การบริหารและพัฒนา</t>
  </si>
  <si>
    <t>รวม</t>
  </si>
  <si>
    <t>7  ยุทธศาสตร์การพัฒนาประสิทธิ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</si>
</sst>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2"/>
      <color theme="1"/>
      <name val="TH SarabunIT๙"/>
      <family val="2"/>
    </font>
    <font>
      <sz val="13"/>
      <color theme="1"/>
      <name val="TH SarabunIT๙"/>
      <family val="2"/>
    </font>
    <font>
      <b/>
      <sz val="18"/>
      <color theme="1"/>
      <name val="TH SarabunIT๙"/>
      <family val="2"/>
    </font>
    <font>
      <sz val="18"/>
      <color theme="1"/>
      <name val="TH SarabunPSK"/>
      <family val="2"/>
      <charset val="222"/>
    </font>
    <font>
      <b/>
      <sz val="14"/>
      <color theme="1"/>
      <name val="TH NiramitIT๙ 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8" xfId="0" applyFont="1" applyBorder="1"/>
    <xf numFmtId="0" fontId="3" fillId="0" borderId="0" xfId="0" applyFont="1"/>
    <xf numFmtId="0" fontId="3" fillId="0" borderId="0" xfId="0" applyFont="1" applyBorder="1"/>
    <xf numFmtId="164" fontId="3" fillId="0" borderId="8" xfId="1" applyNumberFormat="1" applyFont="1" applyBorder="1"/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164" fontId="5" fillId="0" borderId="8" xfId="1" applyNumberFormat="1" applyFont="1" applyBorder="1"/>
    <xf numFmtId="0" fontId="5" fillId="0" borderId="9" xfId="0" applyFont="1" applyBorder="1"/>
    <xf numFmtId="0" fontId="5" fillId="0" borderId="8" xfId="0" applyFont="1" applyBorder="1" applyAlignment="1">
      <alignment horizontal="center"/>
    </xf>
    <xf numFmtId="164" fontId="5" fillId="0" borderId="8" xfId="1" applyNumberFormat="1" applyFont="1" applyBorder="1" applyAlignment="1">
      <alignment horizontal="center"/>
    </xf>
    <xf numFmtId="164" fontId="5" fillId="0" borderId="8" xfId="1" applyNumberFormat="1" applyFont="1" applyBorder="1" applyAlignment="1">
      <alignment vertical="center"/>
    </xf>
    <xf numFmtId="0" fontId="3" fillId="0" borderId="8" xfId="0" applyFont="1" applyBorder="1" applyAlignment="1">
      <alignment horizontal="center"/>
    </xf>
    <xf numFmtId="43" fontId="5" fillId="0" borderId="8" xfId="1" applyNumberFormat="1" applyFont="1" applyBorder="1"/>
    <xf numFmtId="2" fontId="5" fillId="0" borderId="8" xfId="0" applyNumberFormat="1" applyFont="1" applyBorder="1" applyAlignment="1">
      <alignment horizontal="center"/>
    </xf>
    <xf numFmtId="164" fontId="3" fillId="2" borderId="8" xfId="1" applyNumberFormat="1" applyFont="1" applyFill="1" applyBorder="1"/>
    <xf numFmtId="0" fontId="5" fillId="0" borderId="9" xfId="0" applyFont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164" fontId="5" fillId="0" borderId="9" xfId="1" quotePrefix="1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0" fontId="7" fillId="0" borderId="8" xfId="0" applyFont="1" applyBorder="1"/>
    <xf numFmtId="164" fontId="5" fillId="0" borderId="9" xfId="1" applyNumberFormat="1" applyFont="1" applyBorder="1"/>
    <xf numFmtId="43" fontId="6" fillId="0" borderId="9" xfId="1" applyNumberFormat="1" applyFont="1" applyBorder="1"/>
    <xf numFmtId="0" fontId="9" fillId="0" borderId="0" xfId="0" applyFont="1"/>
    <xf numFmtId="0" fontId="3" fillId="0" borderId="9" xfId="0" applyFont="1" applyBorder="1" applyAlignment="1">
      <alignment horizontal="center"/>
    </xf>
    <xf numFmtId="164" fontId="3" fillId="0" borderId="9" xfId="1" applyNumberFormat="1" applyFont="1" applyBorder="1"/>
    <xf numFmtId="0" fontId="3" fillId="0" borderId="7" xfId="0" applyFont="1" applyBorder="1" applyAlignment="1">
      <alignment horizontal="center"/>
    </xf>
    <xf numFmtId="164" fontId="3" fillId="0" borderId="7" xfId="1" applyNumberFormat="1" applyFont="1" applyBorder="1"/>
    <xf numFmtId="164" fontId="3" fillId="2" borderId="7" xfId="1" applyNumberFormat="1" applyFont="1" applyFill="1" applyBorder="1"/>
    <xf numFmtId="0" fontId="4" fillId="0" borderId="10" xfId="0" applyFont="1" applyBorder="1" applyAlignment="1">
      <alignment horizontal="center"/>
    </xf>
    <xf numFmtId="164" fontId="4" fillId="0" borderId="10" xfId="1" applyNumberFormat="1" applyFont="1" applyBorder="1"/>
    <xf numFmtId="1" fontId="5" fillId="0" borderId="8" xfId="0" applyNumberFormat="1" applyFont="1" applyBorder="1" applyAlignment="1">
      <alignment horizontal="center"/>
    </xf>
    <xf numFmtId="2" fontId="5" fillId="0" borderId="8" xfId="0" applyNumberFormat="1" applyFont="1" applyBorder="1"/>
    <xf numFmtId="2" fontId="4" fillId="0" borderId="10" xfId="0" applyNumberFormat="1" applyFont="1" applyBorder="1"/>
    <xf numFmtId="2" fontId="5" fillId="0" borderId="8" xfId="1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164" fontId="4" fillId="0" borderId="10" xfId="0" applyNumberFormat="1" applyFont="1" applyBorder="1"/>
    <xf numFmtId="2" fontId="4" fillId="0" borderId="10" xfId="0" applyNumberFormat="1" applyFont="1" applyBorder="1" applyAlignment="1">
      <alignment horizontal="center"/>
    </xf>
    <xf numFmtId="43" fontId="4" fillId="0" borderId="10" xfId="0" applyNumberFormat="1" applyFont="1" applyBorder="1"/>
    <xf numFmtId="1" fontId="4" fillId="0" borderId="1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textRotation="180"/>
    </xf>
    <xf numFmtId="0" fontId="3" fillId="0" borderId="11" xfId="0" applyFont="1" applyBorder="1"/>
    <xf numFmtId="164" fontId="3" fillId="0" borderId="11" xfId="0" applyNumberFormat="1" applyFont="1" applyBorder="1"/>
    <xf numFmtId="43" fontId="3" fillId="0" borderId="11" xfId="0" applyNumberFormat="1" applyFont="1" applyBorder="1"/>
    <xf numFmtId="2" fontId="3" fillId="0" borderId="11" xfId="0" applyNumberFormat="1" applyFont="1" applyBorder="1"/>
    <xf numFmtId="1" fontId="3" fillId="0" borderId="11" xfId="0" applyNumberFormat="1" applyFont="1" applyBorder="1"/>
    <xf numFmtId="0" fontId="10" fillId="0" borderId="0" xfId="0" applyFont="1" applyBorder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A22" workbookViewId="0">
      <selection activeCell="L28" sqref="L28"/>
    </sheetView>
  </sheetViews>
  <sheetFormatPr defaultRowHeight="21" x14ac:dyDescent="0.35"/>
  <cols>
    <col min="1" max="1" width="23.625" customWidth="1"/>
    <col min="2" max="2" width="6.625" customWidth="1"/>
    <col min="3" max="3" width="13.625" customWidth="1"/>
    <col min="4" max="4" width="8.625" customWidth="1"/>
    <col min="5" max="5" width="6.625" customWidth="1"/>
    <col min="6" max="6" width="13.625" customWidth="1"/>
    <col min="7" max="7" width="8.625" customWidth="1"/>
    <col min="8" max="8" width="6.625" customWidth="1"/>
    <col min="9" max="9" width="15.125" customWidth="1"/>
    <col min="10" max="10" width="8.625" customWidth="1"/>
    <col min="11" max="11" width="6.625" customWidth="1"/>
    <col min="12" max="12" width="13.625" customWidth="1"/>
    <col min="13" max="13" width="8.625" customWidth="1"/>
  </cols>
  <sheetData>
    <row r="1" spans="1:15" s="26" customFormat="1" ht="18.95" customHeight="1" x14ac:dyDescent="0.3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5" s="26" customFormat="1" ht="18.95" customHeight="1" x14ac:dyDescent="0.3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5" ht="18.95" customHeight="1" x14ac:dyDescent="0.35">
      <c r="A3" s="55" t="s">
        <v>2</v>
      </c>
      <c r="B3" s="58" t="s">
        <v>3</v>
      </c>
      <c r="C3" s="59"/>
      <c r="D3" s="60"/>
      <c r="E3" s="64" t="s">
        <v>8</v>
      </c>
      <c r="F3" s="65"/>
      <c r="G3" s="66"/>
      <c r="H3" s="58" t="s">
        <v>10</v>
      </c>
      <c r="I3" s="59"/>
      <c r="J3" s="60"/>
      <c r="K3" s="58" t="s">
        <v>11</v>
      </c>
      <c r="L3" s="59"/>
      <c r="M3" s="60"/>
    </row>
    <row r="4" spans="1:15" ht="18.95" customHeight="1" x14ac:dyDescent="0.35">
      <c r="A4" s="56"/>
      <c r="B4" s="61"/>
      <c r="C4" s="62"/>
      <c r="D4" s="63"/>
      <c r="E4" s="67" t="s">
        <v>9</v>
      </c>
      <c r="F4" s="68"/>
      <c r="G4" s="69"/>
      <c r="H4" s="61"/>
      <c r="I4" s="62"/>
      <c r="J4" s="63"/>
      <c r="K4" s="61"/>
      <c r="L4" s="62"/>
      <c r="M4" s="63"/>
    </row>
    <row r="5" spans="1:15" ht="18.95" customHeight="1" x14ac:dyDescent="0.35">
      <c r="A5" s="56"/>
      <c r="B5" s="5" t="s">
        <v>4</v>
      </c>
      <c r="C5" s="52" t="s">
        <v>6</v>
      </c>
      <c r="D5" s="5" t="s">
        <v>7</v>
      </c>
      <c r="E5" s="5" t="s">
        <v>4</v>
      </c>
      <c r="F5" s="52" t="s">
        <v>6</v>
      </c>
      <c r="G5" s="5" t="s">
        <v>7</v>
      </c>
      <c r="H5" s="5" t="s">
        <v>4</v>
      </c>
      <c r="I5" s="52" t="s">
        <v>6</v>
      </c>
      <c r="J5" s="5" t="s">
        <v>7</v>
      </c>
      <c r="K5" s="5" t="s">
        <v>4</v>
      </c>
      <c r="L5" s="52" t="s">
        <v>6</v>
      </c>
      <c r="M5" s="5" t="s">
        <v>7</v>
      </c>
    </row>
    <row r="6" spans="1:15" ht="18.95" customHeight="1" x14ac:dyDescent="0.35">
      <c r="A6" s="57"/>
      <c r="B6" s="6" t="s">
        <v>5</v>
      </c>
      <c r="C6" s="53"/>
      <c r="D6" s="6" t="s">
        <v>6</v>
      </c>
      <c r="E6" s="6" t="s">
        <v>5</v>
      </c>
      <c r="F6" s="53"/>
      <c r="G6" s="6" t="s">
        <v>6</v>
      </c>
      <c r="H6" s="6" t="s">
        <v>5</v>
      </c>
      <c r="I6" s="53"/>
      <c r="J6" s="6" t="s">
        <v>6</v>
      </c>
      <c r="K6" s="6" t="s">
        <v>5</v>
      </c>
      <c r="L6" s="53"/>
      <c r="M6" s="6" t="s">
        <v>6</v>
      </c>
    </row>
    <row r="7" spans="1:15" ht="18.95" customHeight="1" x14ac:dyDescent="0.35">
      <c r="A7" s="7" t="s">
        <v>18</v>
      </c>
      <c r="B7" s="11">
        <v>43</v>
      </c>
      <c r="C7" s="12">
        <v>63431000</v>
      </c>
      <c r="D7" s="16">
        <f>C7*100/C27</f>
        <v>52.348766196253194</v>
      </c>
      <c r="E7" s="11">
        <v>3</v>
      </c>
      <c r="F7" s="12">
        <v>2400000</v>
      </c>
      <c r="G7" s="16">
        <f>F7*100/F27</f>
        <v>15.573948677349962</v>
      </c>
      <c r="H7" s="11">
        <v>3</v>
      </c>
      <c r="I7" s="12">
        <v>2400000</v>
      </c>
      <c r="J7" s="16">
        <f>I7*100/I27</f>
        <v>20.589872532148494</v>
      </c>
      <c r="K7" s="34">
        <v>0</v>
      </c>
      <c r="L7" s="16">
        <v>0</v>
      </c>
      <c r="M7" s="16">
        <v>0</v>
      </c>
    </row>
    <row r="8" spans="1:15" ht="18.95" customHeight="1" x14ac:dyDescent="0.35">
      <c r="A8" s="8" t="s">
        <v>19</v>
      </c>
      <c r="B8" s="8"/>
      <c r="C8" s="8"/>
      <c r="D8" s="35"/>
      <c r="E8" s="8"/>
      <c r="F8" s="8"/>
      <c r="G8" s="35"/>
      <c r="H8" s="8"/>
      <c r="I8" s="8"/>
      <c r="J8" s="8"/>
      <c r="K8" s="8"/>
      <c r="L8" s="8"/>
      <c r="M8" s="8"/>
    </row>
    <row r="9" spans="1:15" ht="18.95" customHeight="1" x14ac:dyDescent="0.35">
      <c r="A9" s="8" t="s">
        <v>17</v>
      </c>
      <c r="B9" s="18"/>
      <c r="C9" s="19"/>
      <c r="D9" s="22"/>
      <c r="E9" s="18"/>
      <c r="F9" s="19"/>
      <c r="G9" s="22"/>
      <c r="H9" s="18"/>
      <c r="I9" s="19"/>
      <c r="J9" s="18"/>
      <c r="K9" s="20"/>
      <c r="L9" s="20"/>
      <c r="M9" s="20"/>
      <c r="O9" t="s">
        <v>12</v>
      </c>
    </row>
    <row r="10" spans="1:15" ht="18.95" customHeight="1" x14ac:dyDescent="0.35">
      <c r="A10" s="7" t="s">
        <v>20</v>
      </c>
      <c r="B10" s="11">
        <v>14</v>
      </c>
      <c r="C10" s="12">
        <v>2891000</v>
      </c>
      <c r="D10" s="16">
        <f>C10*100/C27</f>
        <v>2.3859041016753322</v>
      </c>
      <c r="E10" s="11">
        <v>1</v>
      </c>
      <c r="F10" s="12">
        <v>50000</v>
      </c>
      <c r="G10" s="16">
        <f>F10*100/F27</f>
        <v>0.32445726411145753</v>
      </c>
      <c r="H10" s="11">
        <v>1</v>
      </c>
      <c r="I10" s="16">
        <v>0</v>
      </c>
      <c r="J10" s="16">
        <f>I10*100/I27</f>
        <v>0</v>
      </c>
      <c r="K10" s="34">
        <v>0</v>
      </c>
      <c r="L10" s="16">
        <v>0</v>
      </c>
      <c r="M10" s="16">
        <v>0</v>
      </c>
    </row>
    <row r="11" spans="1:15" ht="18.95" customHeight="1" x14ac:dyDescent="0.35">
      <c r="A11" s="8" t="s">
        <v>22</v>
      </c>
      <c r="B11" s="8"/>
      <c r="C11" s="8"/>
      <c r="D11" s="35"/>
      <c r="E11" s="8"/>
      <c r="F11" s="8"/>
      <c r="G11" s="35"/>
      <c r="H11" s="8"/>
      <c r="I11" s="8"/>
      <c r="J11" s="8"/>
      <c r="K11" s="8"/>
      <c r="L11" s="8"/>
      <c r="M11" s="8"/>
    </row>
    <row r="12" spans="1:15" ht="18.95" customHeight="1" x14ac:dyDescent="0.35">
      <c r="A12" s="8" t="s">
        <v>21</v>
      </c>
      <c r="B12" s="18"/>
      <c r="C12" s="19"/>
      <c r="D12" s="22"/>
      <c r="E12" s="18"/>
      <c r="F12" s="19"/>
      <c r="G12" s="22"/>
      <c r="H12" s="18"/>
      <c r="I12" s="21"/>
      <c r="J12" s="22"/>
      <c r="K12" s="18"/>
      <c r="L12" s="21"/>
      <c r="M12" s="22"/>
    </row>
    <row r="13" spans="1:15" ht="18.95" customHeight="1" x14ac:dyDescent="0.35">
      <c r="A13" s="7" t="s">
        <v>23</v>
      </c>
      <c r="B13" s="11">
        <v>52</v>
      </c>
      <c r="C13" s="13">
        <v>1454000</v>
      </c>
      <c r="D13" s="37">
        <f>C13*100/C27</f>
        <v>1.1999669885285136</v>
      </c>
      <c r="E13" s="11">
        <v>37</v>
      </c>
      <c r="F13" s="13">
        <v>130000</v>
      </c>
      <c r="G13" s="37">
        <f>F13*100/F27</f>
        <v>0.84358888668978971</v>
      </c>
      <c r="H13" s="11">
        <v>16</v>
      </c>
      <c r="I13" s="13">
        <v>130000</v>
      </c>
      <c r="J13" s="16">
        <f>I13*100/I27</f>
        <v>1.1152847621580435</v>
      </c>
      <c r="K13" s="11">
        <v>16</v>
      </c>
      <c r="L13" s="13">
        <v>130000</v>
      </c>
      <c r="M13" s="16">
        <f>L13*100/L27</f>
        <v>1.4044616193439015</v>
      </c>
    </row>
    <row r="14" spans="1:15" ht="18.95" customHeight="1" x14ac:dyDescent="0.35">
      <c r="A14" s="8" t="s">
        <v>24</v>
      </c>
      <c r="B14" s="10"/>
      <c r="C14" s="10"/>
      <c r="D14" s="22"/>
      <c r="E14" s="10"/>
      <c r="F14" s="10"/>
      <c r="G14" s="22"/>
      <c r="H14" s="10"/>
      <c r="I14" s="10"/>
      <c r="J14" s="18"/>
      <c r="K14" s="10"/>
      <c r="L14" s="10"/>
      <c r="M14" s="18"/>
    </row>
    <row r="15" spans="1:15" ht="18.95" customHeight="1" x14ac:dyDescent="0.35">
      <c r="A15" s="7" t="s">
        <v>25</v>
      </c>
      <c r="B15" s="11">
        <v>38</v>
      </c>
      <c r="C15" s="9">
        <v>14224000</v>
      </c>
      <c r="D15" s="16">
        <f>C15*100/C27</f>
        <v>11.738879260543039</v>
      </c>
      <c r="E15" s="11">
        <v>21</v>
      </c>
      <c r="F15" s="9">
        <v>9890850</v>
      </c>
      <c r="G15" s="16">
        <f>F15*100/F27</f>
        <v>64.183162614736204</v>
      </c>
      <c r="H15" s="11">
        <v>17</v>
      </c>
      <c r="I15" s="15">
        <v>7416804.9199999999</v>
      </c>
      <c r="J15" s="16">
        <f>I15*100/I27</f>
        <v>63.629611624421592</v>
      </c>
      <c r="K15" s="11">
        <v>17</v>
      </c>
      <c r="L15" s="15">
        <v>7416804.9199999999</v>
      </c>
      <c r="M15" s="16">
        <f>L15*100/L27</f>
        <v>80.127829602315501</v>
      </c>
    </row>
    <row r="16" spans="1:15" ht="18.95" customHeight="1" x14ac:dyDescent="0.35">
      <c r="A16" s="8" t="s">
        <v>26</v>
      </c>
      <c r="B16" s="8"/>
      <c r="C16" s="8"/>
      <c r="D16" s="16"/>
      <c r="E16" s="8"/>
      <c r="F16" s="8"/>
      <c r="G16" s="16"/>
      <c r="H16" s="8"/>
      <c r="I16" s="8"/>
      <c r="J16" s="11"/>
      <c r="K16" s="8"/>
      <c r="L16" s="8"/>
      <c r="M16" s="11"/>
    </row>
    <row r="17" spans="1:13" ht="18.95" customHeight="1" x14ac:dyDescent="0.35">
      <c r="A17" s="8" t="s">
        <v>16</v>
      </c>
      <c r="B17" s="18"/>
      <c r="C17" s="24"/>
      <c r="D17" s="22"/>
      <c r="E17" s="18"/>
      <c r="F17" s="24"/>
      <c r="G17" s="22"/>
      <c r="H17" s="18"/>
      <c r="I17" s="25"/>
      <c r="J17" s="18" t="s">
        <v>12</v>
      </c>
      <c r="K17" s="18"/>
      <c r="L17" s="25"/>
      <c r="M17" s="11"/>
    </row>
    <row r="18" spans="1:13" ht="18.95" customHeight="1" x14ac:dyDescent="0.35">
      <c r="A18" s="7" t="s">
        <v>27</v>
      </c>
      <c r="B18" s="14">
        <v>18</v>
      </c>
      <c r="C18" s="4">
        <v>10540300</v>
      </c>
      <c r="D18" s="38">
        <f>C18*100/C27</f>
        <v>8.6987703226871336</v>
      </c>
      <c r="E18" s="14">
        <v>4</v>
      </c>
      <c r="F18" s="4">
        <v>210000</v>
      </c>
      <c r="G18" s="38">
        <f>F18*100/F27</f>
        <v>1.3627205092681218</v>
      </c>
      <c r="H18" s="14">
        <v>3</v>
      </c>
      <c r="I18" s="4">
        <v>88311</v>
      </c>
      <c r="J18" s="38">
        <f>I18*100/I27</f>
        <v>0.7576300971610691</v>
      </c>
      <c r="K18" s="14">
        <v>3</v>
      </c>
      <c r="L18" s="4">
        <v>88311</v>
      </c>
      <c r="M18" s="40">
        <f>L18*100/L27</f>
        <v>0.95407238512214831</v>
      </c>
    </row>
    <row r="19" spans="1:13" ht="18.95" customHeight="1" x14ac:dyDescent="0.35">
      <c r="A19" s="23" t="s">
        <v>28</v>
      </c>
      <c r="B19" s="1"/>
      <c r="C19" s="1"/>
      <c r="D19" s="38"/>
      <c r="E19" s="1"/>
      <c r="F19" s="1"/>
      <c r="G19" s="38"/>
      <c r="H19" s="1"/>
      <c r="I19" s="1"/>
      <c r="J19" s="14"/>
      <c r="K19" s="1"/>
      <c r="L19" s="1"/>
      <c r="M19" s="14"/>
    </row>
    <row r="20" spans="1:13" ht="18.95" customHeight="1" x14ac:dyDescent="0.35">
      <c r="A20" s="8" t="s">
        <v>29</v>
      </c>
      <c r="B20" s="27"/>
      <c r="C20" s="28"/>
      <c r="D20" s="39"/>
      <c r="E20" s="27"/>
      <c r="F20" s="28"/>
      <c r="G20" s="39"/>
      <c r="H20" s="27"/>
      <c r="I20" s="28"/>
      <c r="J20" s="27"/>
      <c r="K20" s="27"/>
      <c r="L20" s="28"/>
      <c r="M20" s="27"/>
    </row>
    <row r="21" spans="1:13" ht="18.95" customHeight="1" x14ac:dyDescent="0.35">
      <c r="A21" s="7" t="s">
        <v>13</v>
      </c>
      <c r="B21" s="14">
        <v>41</v>
      </c>
      <c r="C21" s="4">
        <v>26642000</v>
      </c>
      <c r="D21" s="38">
        <f>C21*100/C27</f>
        <v>21.987290583477758</v>
      </c>
      <c r="E21" s="14">
        <v>12</v>
      </c>
      <c r="F21" s="4">
        <v>1674000</v>
      </c>
      <c r="G21" s="38">
        <f>F21*100/F27</f>
        <v>10.862829202451598</v>
      </c>
      <c r="H21" s="14">
        <v>4</v>
      </c>
      <c r="I21" s="4">
        <v>853655</v>
      </c>
      <c r="J21" s="38">
        <f>I21*100/I27</f>
        <v>7.3236031818463436</v>
      </c>
      <c r="K21" s="14">
        <v>2</v>
      </c>
      <c r="L21" s="4">
        <v>853655</v>
      </c>
      <c r="M21" s="38">
        <f>L21*100/L27</f>
        <v>9.2225052589309087</v>
      </c>
    </row>
    <row r="22" spans="1:13" ht="18.95" customHeight="1" x14ac:dyDescent="0.35">
      <c r="A22" s="8" t="s">
        <v>14</v>
      </c>
      <c r="B22" s="14"/>
      <c r="C22" s="4"/>
      <c r="D22" s="38"/>
      <c r="E22" s="14"/>
      <c r="F22" s="4"/>
      <c r="G22" s="38"/>
      <c r="H22" s="14"/>
      <c r="I22" s="4"/>
      <c r="J22" s="14"/>
      <c r="K22" s="14"/>
      <c r="L22" s="4"/>
      <c r="M22" s="14"/>
    </row>
    <row r="23" spans="1:13" ht="18.95" customHeight="1" x14ac:dyDescent="0.35">
      <c r="A23" s="8" t="s">
        <v>15</v>
      </c>
      <c r="B23" s="27"/>
      <c r="C23" s="28"/>
      <c r="D23" s="39"/>
      <c r="E23" s="27"/>
      <c r="F23" s="28"/>
      <c r="G23" s="39"/>
      <c r="H23" s="27"/>
      <c r="I23" s="28"/>
      <c r="J23" s="27"/>
      <c r="K23" s="27"/>
      <c r="L23" s="28"/>
      <c r="M23" s="27"/>
    </row>
    <row r="24" spans="1:13" ht="18.95" customHeight="1" x14ac:dyDescent="0.35">
      <c r="A24" s="7" t="s">
        <v>33</v>
      </c>
      <c r="B24" s="29">
        <v>20</v>
      </c>
      <c r="C24" s="30">
        <v>1987700</v>
      </c>
      <c r="D24" s="40">
        <f>C24*100/C27</f>
        <v>1.6404225468350251</v>
      </c>
      <c r="E24" s="29">
        <v>9</v>
      </c>
      <c r="F24" s="30">
        <v>1055500</v>
      </c>
      <c r="G24" s="40">
        <f>F24*100/F27</f>
        <v>6.8492928453928688</v>
      </c>
      <c r="H24" s="29">
        <v>8</v>
      </c>
      <c r="I24" s="31">
        <v>767445</v>
      </c>
      <c r="J24" s="40">
        <f>I24*100/I27</f>
        <v>6.5839978022644594</v>
      </c>
      <c r="K24" s="29">
        <v>8</v>
      </c>
      <c r="L24" s="30">
        <v>767445</v>
      </c>
      <c r="M24" s="40">
        <f>L24*100/L27</f>
        <v>8.2911311342875411</v>
      </c>
    </row>
    <row r="25" spans="1:13" ht="18.95" customHeight="1" x14ac:dyDescent="0.35">
      <c r="A25" s="8" t="s">
        <v>31</v>
      </c>
      <c r="B25" s="1"/>
      <c r="C25" s="1"/>
      <c r="D25" s="38"/>
      <c r="E25" s="1"/>
      <c r="F25" s="1"/>
      <c r="G25" s="38"/>
      <c r="H25" s="1"/>
      <c r="I25" s="1"/>
      <c r="J25" s="14"/>
      <c r="K25" s="1"/>
      <c r="L25" s="1"/>
      <c r="M25" s="14"/>
    </row>
    <row r="26" spans="1:13" ht="18.95" customHeight="1" thickBot="1" x14ac:dyDescent="0.4">
      <c r="A26" s="8" t="s">
        <v>30</v>
      </c>
      <c r="B26" s="14"/>
      <c r="C26" s="4"/>
      <c r="D26" s="38"/>
      <c r="E26" s="14"/>
      <c r="F26" s="4"/>
      <c r="G26" s="38"/>
      <c r="H26" s="14"/>
      <c r="I26" s="17"/>
      <c r="J26" s="14"/>
      <c r="K26" s="14"/>
      <c r="L26" s="1"/>
      <c r="M26" s="14"/>
    </row>
    <row r="27" spans="1:13" ht="18.95" customHeight="1" thickBot="1" x14ac:dyDescent="0.4">
      <c r="A27" s="32" t="s">
        <v>32</v>
      </c>
      <c r="B27" s="32">
        <f>B24+B21+B18+B15+B13+B10+B7</f>
        <v>226</v>
      </c>
      <c r="C27" s="33">
        <f>C24+C21+C18+C15+C13+C10+C7</f>
        <v>121170000</v>
      </c>
      <c r="D27" s="36">
        <f>D7+D10+D13+D15+D18+D21+D24</f>
        <v>100</v>
      </c>
      <c r="E27" s="32">
        <f>E7+E10+E13+E15+E18+E21+E24</f>
        <v>87</v>
      </c>
      <c r="F27" s="41">
        <f>F24+F21+F18+F15+F13+F10+F7</f>
        <v>15410350</v>
      </c>
      <c r="G27" s="42">
        <f>G7+G10+G13+G15+G18+G21+G24</f>
        <v>99.999999999999986</v>
      </c>
      <c r="H27" s="32">
        <f>H7+H10+H13+H15+H18+H21+H24</f>
        <v>52</v>
      </c>
      <c r="I27" s="43">
        <f>I24+I21+I18+I15+I13+I10+I7</f>
        <v>11656215.92</v>
      </c>
      <c r="J27" s="42">
        <f>J24+J21+J18+J15+J13+J10+J7</f>
        <v>100</v>
      </c>
      <c r="K27" s="44">
        <f>K24+K21+K18+K15+K13+K10+K7</f>
        <v>46</v>
      </c>
      <c r="L27" s="43">
        <f>L24+L21+L18+L15+L13+L10+L7</f>
        <v>9256215.9199999999</v>
      </c>
      <c r="M27" s="36">
        <f>M24+M21+M18+M15+M13+M10+M7</f>
        <v>100</v>
      </c>
    </row>
    <row r="28" spans="1:13" x14ac:dyDescent="0.35">
      <c r="A28" s="46"/>
      <c r="B28" s="46"/>
      <c r="C28" s="46"/>
      <c r="D28" s="46"/>
      <c r="E28" s="46"/>
      <c r="F28" s="47"/>
      <c r="G28" s="46"/>
      <c r="H28" s="46"/>
      <c r="I28" s="48"/>
      <c r="J28" s="46"/>
      <c r="K28" s="50"/>
      <c r="L28" s="48"/>
      <c r="M28" s="49"/>
    </row>
    <row r="29" spans="1:13" ht="23.25" x14ac:dyDescent="0.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3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45">
        <v>39</v>
      </c>
    </row>
    <row r="31" spans="1:13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</sheetData>
  <mergeCells count="13">
    <mergeCell ref="A29:M29"/>
    <mergeCell ref="I5:I6"/>
    <mergeCell ref="L5:L6"/>
    <mergeCell ref="A1:M1"/>
    <mergeCell ref="A2:M2"/>
    <mergeCell ref="A3:A6"/>
    <mergeCell ref="B3:D4"/>
    <mergeCell ref="E3:G3"/>
    <mergeCell ref="H3:J4"/>
    <mergeCell ref="K3:M4"/>
    <mergeCell ref="E4:G4"/>
    <mergeCell ref="C5:C6"/>
    <mergeCell ref="F5:F6"/>
  </mergeCells>
  <pageMargins left="0.19685039370078741" right="0.19685039370078741" top="0.74803149606299213" bottom="0.15748031496062992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1" sqref="G11"/>
    </sheetView>
  </sheetViews>
  <sheetFormatPr defaultRowHeight="21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2.1 ผลการดำเนินงาน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2022-11-21T07:22:52Z</cp:lastPrinted>
  <dcterms:created xsi:type="dcterms:W3CDTF">2022-10-20T02:31:11Z</dcterms:created>
  <dcterms:modified xsi:type="dcterms:W3CDTF">2022-11-21T07:26:21Z</dcterms:modified>
</cp:coreProperties>
</file>