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2.แผนดำเนินงาน\รูปเล่ม 68 (ล่าสุด)\"/>
    </mc:Choice>
  </mc:AlternateContent>
  <xr:revisionPtr revIDLastSave="0" documentId="13_ncr:1_{432082D2-74A9-4126-9D90-D1DFBE8E50D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1.แบบ ผด.01" sheetId="1" r:id="rId1"/>
    <sheet name="ยุทธ์ศาสตร์ที่ 1" sheetId="2" r:id="rId2"/>
    <sheet name="โครงการที่ดำเนินการในพื้นที่ ทต" sheetId="4" r:id="rId3"/>
  </sheets>
  <definedNames>
    <definedName name="_xlnm.Print_Titles" localSheetId="0">'1.แบบ ผด.01'!$1:$6</definedName>
  </definedNames>
  <calcPr calcId="191029"/>
</workbook>
</file>

<file path=xl/calcChain.xml><?xml version="1.0" encoding="utf-8"?>
<calcChain xmlns="http://schemas.openxmlformats.org/spreadsheetml/2006/main">
  <c r="F15" i="1" l="1"/>
  <c r="G15" i="1"/>
  <c r="D24" i="2"/>
  <c r="D25" i="2" s="1"/>
  <c r="E44" i="4" l="1"/>
  <c r="E21" i="4"/>
  <c r="E43" i="4"/>
  <c r="E31" i="1" l="1"/>
  <c r="E35" i="1" s="1"/>
  <c r="F35" i="1"/>
  <c r="G31" i="1" s="1"/>
  <c r="G35" i="1" s="1"/>
  <c r="E15" i="1"/>
</calcChain>
</file>

<file path=xl/sharedStrings.xml><?xml version="1.0" encoding="utf-8"?>
<sst xmlns="http://schemas.openxmlformats.org/spreadsheetml/2006/main" count="209" uniqueCount="123">
  <si>
    <t>สรุปโครงการพัฒนาท้องถิ่น กิจกรรมและงบประมาณ</t>
  </si>
  <si>
    <t>แผนการดำเนินงาน ประจำปีงบประมาณ พ.ศ. 2566</t>
  </si>
  <si>
    <t>เทศบาลตำบลบ้านสิงห์</t>
  </si>
  <si>
    <t>ยุทธศาสตร์</t>
  </si>
  <si>
    <t>กลยุทธ์</t>
  </si>
  <si>
    <t>แผนงาน</t>
  </si>
  <si>
    <t>โครงการที่</t>
  </si>
  <si>
    <t>ดำเนินการ</t>
  </si>
  <si>
    <t>คิดเป็นร้อยละ</t>
  </si>
  <si>
    <t>ของโครงการ</t>
  </si>
  <si>
    <t>ทั้งหมด</t>
  </si>
  <si>
    <t>จำนวน</t>
  </si>
  <si>
    <t>งบประมาณ</t>
  </si>
  <si>
    <t>ของงบประมาณ</t>
  </si>
  <si>
    <t>หน่วยงาน</t>
  </si>
  <si>
    <t>รับผิดชอบ</t>
  </si>
  <si>
    <t>หลัก</t>
  </si>
  <si>
    <t>แบบ ผด. 01</t>
  </si>
  <si>
    <t>รวม</t>
  </si>
  <si>
    <t>แบบ ผด.02</t>
  </si>
  <si>
    <t>จำนวนโครงการพัฒนาท้องถิ่น กิจกรรมและงบประมาณ</t>
  </si>
  <si>
    <t>ที่</t>
  </si>
  <si>
    <t>โครงการ</t>
  </si>
  <si>
    <t>รายละเอียด</t>
  </si>
  <si>
    <t>ของ</t>
  </si>
  <si>
    <t>กิจกรรมที่</t>
  </si>
  <si>
    <t>เกิดขึ้นจาก</t>
  </si>
  <si>
    <t>(บาท)</t>
  </si>
  <si>
    <t>สถานที่</t>
  </si>
  <si>
    <t>หน่วย</t>
  </si>
  <si>
    <t>งาน</t>
  </si>
  <si>
    <t>รับผิด</t>
  </si>
  <si>
    <t>ชอบ</t>
  </si>
  <si>
    <t>พ.ศ. 2565</t>
  </si>
  <si>
    <t>ต.ค.</t>
  </si>
  <si>
    <t>พ.ย.</t>
  </si>
  <si>
    <t>ธ.ค.</t>
  </si>
  <si>
    <t>พ.ศ. 2566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</si>
  <si>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</si>
  <si>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</si>
  <si>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</si>
  <si>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</si>
  <si>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</si>
  <si>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</si>
  <si>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</si>
  <si>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</si>
  <si>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</si>
  <si>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 xml:space="preserve">จำนวนโครงการพัฒนาท้องถิ่น กิจกรรมและงบประมาณ </t>
  </si>
  <si>
    <t>ยุทธศาสตร์ที่ 1 ยุทธศาสตร์การพัฒนาด้านโครงสร้างพื้นฐาน สาธารณูปโภค และสาธารณูปการ</t>
  </si>
  <si>
    <t>1.1  กลยุทธ์ก่อสร้างปรับปรุง บำรุงรักษา ถนน ตรอก ซอย ทางเดินเท้า ท่อระบายน้ำ</t>
  </si>
  <si>
    <t xml:space="preserve">(1) แผนงานอุตสาหกรรมและการโยธา </t>
  </si>
  <si>
    <t>กองช่าง</t>
  </si>
  <si>
    <t>ตำบลบ้านสิงห์</t>
  </si>
  <si>
    <t>รวมทั้งหมด</t>
  </si>
  <si>
    <t>งานป้องกันฯ</t>
  </si>
  <si>
    <t>สำนักปลัด</t>
  </si>
  <si>
    <t>กรณีได้ก่อหนี้ผูกพันไว้แล้วก่อนสิ้นปีงบประมาณ</t>
  </si>
  <si>
    <t>ติดตั้งระบบประปาและ</t>
  </si>
  <si>
    <t>อุปกรณ์ซึ่งเป็นการติดตั้ง</t>
  </si>
  <si>
    <t>ครั้งแรกในอาคารหรือ</t>
  </si>
  <si>
    <t>สถานที่ราชการพร้อม</t>
  </si>
  <si>
    <t>การก่อสร้างหรือภาย</t>
  </si>
  <si>
    <t>หลังการก่อสร้าง</t>
  </si>
  <si>
    <t>ตลาดนัดเกษตรกร</t>
  </si>
  <si>
    <t>กองสาธารสุขฯ</t>
  </si>
  <si>
    <t>รณรงค์งดเหล้าเข้าพรรษา ประจำปี</t>
  </si>
  <si>
    <t>งบประมาณ พ.ศ. 2565</t>
  </si>
  <si>
    <t>มีการจัดกิจกรรมต่างๆ</t>
  </si>
  <si>
    <t>แจกเสื้องดเหล้าเข้า</t>
  </si>
  <si>
    <t>พรรษาให้ผู้เข้าร่วม</t>
  </si>
  <si>
    <t>กิจกรรม และแจก</t>
  </si>
  <si>
    <t>แผ่นพับ ฯลฯ</t>
  </si>
  <si>
    <t>แผนงานอุตสาหกรรมและการโยธา</t>
  </si>
  <si>
    <t xml:space="preserve">ก่อสร้างปรับปรุง บำรุงรักษา </t>
  </si>
  <si>
    <t xml:space="preserve">ถนน ตรอก ซอย ทางเดินเท้า </t>
  </si>
  <si>
    <t>ท่อระบายน้ำ ตรอก ซอย ทาง</t>
  </si>
  <si>
    <t>เดินเท้า ท่อระบายน้ำ</t>
  </si>
  <si>
    <t>แผนงานการรักษาความสงบภายใน</t>
  </si>
  <si>
    <t>ส่งเสริมคุณภาพชีวิต การรักษา</t>
  </si>
  <si>
    <t>ความสงบเรียบร้อยและความ</t>
  </si>
  <si>
    <t>ปลอดภัยในชีวิตและทรัพย์สิน</t>
  </si>
  <si>
    <t>ยุทธศาสตร์ ที่ 6 การพัฒนาด้านคุณภาพ</t>
  </si>
  <si>
    <t>ชีวิตศักยภาพคนและความเข้มแข็งของ</t>
  </si>
  <si>
    <t>ชุมชน</t>
  </si>
  <si>
    <t>กรณียังไม่ได้ก่อหนี้ผูกพัน (โครงการอยู่ในเทศบัญญัติฯ ปี 2565 แต่ไม่ได้อยู่ในแผนฯ)</t>
  </si>
  <si>
    <t xml:space="preserve">กรณีได้ก่อหนี้ผูกพันไว้แล้วก่อนสิ้นปีงบประมาณ </t>
  </si>
  <si>
    <t>ติดตั้งระบบน้ำประปาภายใน</t>
  </si>
  <si>
    <t>ตลาดนัดเกษตรกรตำบลบ้านสิงห์</t>
  </si>
  <si>
    <t>(1) แผนงานสาธารณสุข</t>
  </si>
  <si>
    <t>1. ยุทธศาสตร์ที่ 3 การพัฒนาด้านบริหารและจัดบริการด้านสาธารณสุข</t>
  </si>
  <si>
    <t>1.1  กลยุทธ์  พัฒนาส่งเสริมสนับสนุนให้มีอุปกรณ์เครื่องมือเครื่องใช้ที่ทันสมัยเหมาะสมต่อการปฏิบัติงาน</t>
  </si>
  <si>
    <t>1. ยุทธศาสตร์ที่  3 การพัฒนาด้านบริหารและจัดบริการสาธารสุข</t>
  </si>
  <si>
    <t>1.1  กลยุทธ์ การสร้างจิตสำนึกและตระหนักในการรักษาสุขภาพอนามัย</t>
  </si>
  <si>
    <t>แผนการดำเนินงาน ประจำปีงบประมาณ พ.ศ. 2568</t>
  </si>
  <si>
    <t>รายละเอียดของกิจกรรม</t>
  </si>
  <si>
    <t>พ.ศ. 2567</t>
  </si>
  <si>
    <t>พ.ศ. 2568</t>
  </si>
  <si>
    <t>ที่เกิดขึ้นจากโครงการ</t>
  </si>
  <si>
    <t>งานรับผิด</t>
  </si>
  <si>
    <t>แล้วเสร็จ</t>
  </si>
  <si>
    <t>ชอบหลัก</t>
  </si>
  <si>
    <t>หมู่ที่ 6</t>
  </si>
  <si>
    <t>ต.บ้านสิงห์</t>
  </si>
  <si>
    <t xml:space="preserve">   </t>
  </si>
  <si>
    <t>โครงการปรับปรุงถนนแอสฟัลท์ติก</t>
  </si>
  <si>
    <t>คอนกรีตพร้อมวางท่อระบายน้ำและ</t>
  </si>
  <si>
    <t>บ่อพัก ค.ส.ล.ซอยบ้านกำแพงเหนือ</t>
  </si>
  <si>
    <t>จากสี่แยกหน้าโบสถ์ถึงบ้านนาย</t>
  </si>
  <si>
    <t>อภิวัฒน์  โสภา</t>
  </si>
  <si>
    <t>ปรับปรุงถนนแอสฟัลท์ติกคอนกรีต</t>
  </si>
  <si>
    <t>ผิวจราจรกว้าง 6 เมตร ยาว 340</t>
  </si>
  <si>
    <t>เมตร หรือพื้นที่รวมไม่น้อยกว่า</t>
  </si>
  <si>
    <t>2,115 ตารางเมตร ตีเส้นของทาง</t>
  </si>
  <si>
    <t>และเส่นแบ่งจราจรพร้อมวางท่อ</t>
  </si>
  <si>
    <r>
      <t>ระบ้ายน้ำ ค.ส.ล.</t>
    </r>
    <r>
      <rPr>
        <sz val="12"/>
        <color theme="1"/>
        <rFont val="TH SarabunIT๙"/>
        <family val="2"/>
      </rPr>
      <t xml:space="preserve"> Ø</t>
    </r>
    <r>
      <rPr>
        <sz val="14"/>
        <color theme="1"/>
        <rFont val="TH SarabunIT๙"/>
        <family val="2"/>
      </rPr>
      <t xml:space="preserve"> 0.60 จำนวน</t>
    </r>
  </si>
  <si>
    <t>244 ท่อน บ่อพัก ฝาตะแกรงเหล็ก</t>
  </si>
  <si>
    <t>จำนวน 33 บ่อ และบ่อพัก ค.ส.ล.</t>
  </si>
  <si>
    <t>จำนวน 1 บ่อ รายละเอียดตามแบบ</t>
  </si>
  <si>
    <t>เทศบาลกำหนด พร้อมป้าย</t>
  </si>
  <si>
    <t>ประชาสัมพันธ์ จำนวน 1 ป้าย</t>
  </si>
  <si>
    <t>1. ยุทธศาสตร์ การพัฒนาโครงสร้างพื้น</t>
  </si>
  <si>
    <t>ฐาน สาธารณูปโภคและสาธารณูปการ</t>
  </si>
  <si>
    <t xml:space="preserve">กันยายน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</si>
</sst>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IT๙"/>
      <family val="2"/>
    </font>
    <font>
      <b/>
      <sz val="16"/>
      <color theme="1"/>
      <name val="TH SarabunPSK"/>
      <family val="2"/>
    </font>
    <font>
      <sz val="14"/>
      <color theme="1"/>
      <name val="TH SarabunIT๙"/>
      <family val="2"/>
    </font>
    <font>
      <b/>
      <sz val="16"/>
      <color theme="1"/>
      <name val="TH SarabunPSK"/>
      <family val="2"/>
      <charset val="222"/>
    </font>
    <font>
      <b/>
      <sz val="14"/>
      <color theme="1"/>
      <name val="TH SarabunIT๙"/>
      <family val="2"/>
    </font>
    <font>
      <sz val="14"/>
      <color theme="1"/>
      <name val="TH SarabunPSK"/>
      <family val="2"/>
      <charset val="222"/>
    </font>
    <font>
      <sz val="12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lightGray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5" xfId="0" applyFont="1" applyBorder="1"/>
    <xf numFmtId="0" fontId="1" fillId="0" borderId="0" xfId="0" quotePrefix="1" applyFont="1"/>
    <xf numFmtId="0" fontId="1" fillId="0" borderId="3" xfId="0" quotePrefix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5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16" xfId="0" applyFont="1" applyBorder="1"/>
    <xf numFmtId="0" fontId="2" fillId="0" borderId="0" xfId="0" applyFont="1"/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2" borderId="1" xfId="0" applyFont="1" applyFill="1" applyBorder="1"/>
    <xf numFmtId="0" fontId="2" fillId="3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4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87" fontId="1" fillId="0" borderId="2" xfId="1" applyNumberFormat="1" applyFont="1" applyBorder="1" applyAlignment="1">
      <alignment horizontal="left"/>
    </xf>
    <xf numFmtId="187" fontId="1" fillId="0" borderId="3" xfId="1" applyNumberFormat="1" applyFont="1" applyBorder="1" applyAlignment="1">
      <alignment horizontal="center"/>
    </xf>
    <xf numFmtId="187" fontId="1" fillId="0" borderId="3" xfId="1" applyNumberFormat="1" applyFont="1" applyBorder="1" applyAlignment="1"/>
    <xf numFmtId="187" fontId="1" fillId="0" borderId="3" xfId="1" applyNumberFormat="1" applyFont="1" applyBorder="1"/>
    <xf numFmtId="187" fontId="1" fillId="0" borderId="3" xfId="1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87" fontId="6" fillId="0" borderId="3" xfId="1" applyNumberFormat="1" applyFont="1" applyBorder="1" applyAlignment="1">
      <alignment horizontal="center"/>
    </xf>
    <xf numFmtId="187" fontId="1" fillId="0" borderId="8" xfId="1" applyNumberFormat="1" applyFont="1" applyBorder="1"/>
    <xf numFmtId="0" fontId="6" fillId="0" borderId="8" xfId="0" applyFont="1" applyBorder="1" applyAlignment="1">
      <alignment horizontal="center"/>
    </xf>
    <xf numFmtId="0" fontId="0" fillId="2" borderId="1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187" fontId="1" fillId="0" borderId="5" xfId="1" applyNumberFormat="1" applyFont="1" applyBorder="1" applyAlignment="1">
      <alignment horizontal="center"/>
    </xf>
    <xf numFmtId="187" fontId="1" fillId="0" borderId="5" xfId="1" applyNumberFormat="1" applyFont="1" applyBorder="1" applyAlignment="1"/>
    <xf numFmtId="2" fontId="1" fillId="0" borderId="1" xfId="0" applyNumberFormat="1" applyFont="1" applyBorder="1" applyAlignment="1">
      <alignment horizontal="center"/>
    </xf>
    <xf numFmtId="187" fontId="2" fillId="0" borderId="1" xfId="0" applyNumberFormat="1" applyFont="1" applyBorder="1"/>
    <xf numFmtId="2" fontId="1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2" xfId="0" applyNumberFormat="1" applyFont="1" applyBorder="1"/>
    <xf numFmtId="2" fontId="2" fillId="0" borderId="1" xfId="0" applyNumberFormat="1" applyFont="1" applyBorder="1"/>
    <xf numFmtId="187" fontId="2" fillId="2" borderId="1" xfId="0" applyNumberFormat="1" applyFont="1" applyFill="1" applyBorder="1"/>
    <xf numFmtId="187" fontId="2" fillId="3" borderId="1" xfId="0" applyNumberFormat="1" applyFont="1" applyFill="1" applyBorder="1"/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87" fontId="2" fillId="0" borderId="3" xfId="1" quotePrefix="1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2" fillId="0" borderId="15" xfId="0" applyFont="1" applyBorder="1"/>
    <xf numFmtId="0" fontId="2" fillId="0" borderId="4" xfId="0" applyFont="1" applyBorder="1" applyAlignment="1">
      <alignment horizontal="center"/>
    </xf>
    <xf numFmtId="187" fontId="2" fillId="0" borderId="4" xfId="1" applyNumberFormat="1" applyFont="1" applyBorder="1"/>
    <xf numFmtId="0" fontId="2" fillId="0" borderId="4" xfId="0" applyFont="1" applyBorder="1"/>
    <xf numFmtId="0" fontId="7" fillId="0" borderId="4" xfId="0" applyFont="1" applyBorder="1"/>
    <xf numFmtId="0" fontId="6" fillId="0" borderId="21" xfId="0" applyFont="1" applyBorder="1"/>
    <xf numFmtId="0" fontId="6" fillId="0" borderId="8" xfId="0" applyFont="1" applyBorder="1"/>
    <xf numFmtId="187" fontId="6" fillId="0" borderId="8" xfId="1" applyNumberFormat="1" applyFont="1" applyBorder="1"/>
    <xf numFmtId="0" fontId="6" fillId="0" borderId="3" xfId="0" applyFont="1" applyBorder="1" applyAlignment="1">
      <alignment horizontal="center"/>
    </xf>
    <xf numFmtId="0" fontId="6" fillId="0" borderId="22" xfId="0" applyFont="1" applyBorder="1"/>
    <xf numFmtId="0" fontId="6" fillId="0" borderId="3" xfId="0" applyFont="1" applyBorder="1"/>
    <xf numFmtId="187" fontId="6" fillId="0" borderId="3" xfId="1" applyNumberFormat="1" applyFont="1" applyBorder="1"/>
    <xf numFmtId="0" fontId="9" fillId="0" borderId="3" xfId="0" applyFont="1" applyBorder="1"/>
    <xf numFmtId="0" fontId="6" fillId="0" borderId="13" xfId="0" applyFont="1" applyBorder="1"/>
    <xf numFmtId="187" fontId="2" fillId="2" borderId="1" xfId="1" applyNumberFormat="1" applyFont="1" applyFill="1" applyBorder="1"/>
    <xf numFmtId="187" fontId="2" fillId="3" borderId="1" xfId="1" applyNumberFormat="1" applyFont="1" applyFill="1" applyBorder="1"/>
    <xf numFmtId="0" fontId="1" fillId="0" borderId="0" xfId="0" applyFont="1" applyAlignment="1">
      <alignment horizontal="right" vertical="center" textRotation="180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textRotation="180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2" fillId="3" borderId="18" xfId="0" applyFont="1" applyFill="1" applyBorder="1" applyAlignment="1">
      <alignment horizontal="right"/>
    </xf>
    <xf numFmtId="0" fontId="1" fillId="0" borderId="0" xfId="0" applyFont="1" applyAlignment="1">
      <alignment horizontal="left" textRotation="180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0" borderId="2" xfId="0" quotePrefix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0</xdr:rowOff>
    </xdr:from>
    <xdr:to>
      <xdr:col>9</xdr:col>
      <xdr:colOff>0</xdr:colOff>
      <xdr:row>17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124700" y="4543425"/>
          <a:ext cx="5524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133350</xdr:rowOff>
    </xdr:from>
    <xdr:to>
      <xdr:col>17</xdr:col>
      <xdr:colOff>228600</xdr:colOff>
      <xdr:row>13</xdr:row>
      <xdr:rowOff>152400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25AC1D1-BAB2-4BDE-BCCD-A62A1779CC3C}"/>
            </a:ext>
          </a:extLst>
        </xdr:cNvPr>
        <xdr:cNvCxnSpPr/>
      </xdr:nvCxnSpPr>
      <xdr:spPr>
        <a:xfrm>
          <a:off x="7486650" y="3352800"/>
          <a:ext cx="2428875" cy="1905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14</xdr:row>
      <xdr:rowOff>228601</xdr:rowOff>
    </xdr:from>
    <xdr:to>
      <xdr:col>8</xdr:col>
      <xdr:colOff>247650</xdr:colOff>
      <xdr:row>14</xdr:row>
      <xdr:rowOff>238125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6677025" y="3971926"/>
          <a:ext cx="504825" cy="952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809625</xdr:colOff>
      <xdr:row>39</xdr:row>
      <xdr:rowOff>0</xdr:rowOff>
    </xdr:from>
    <xdr:to>
      <xdr:col>8</xdr:col>
      <xdr:colOff>28575</xdr:colOff>
      <xdr:row>39</xdr:row>
      <xdr:rowOff>9524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6648450" y="5905500"/>
          <a:ext cx="314325" cy="952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H48"/>
  <sheetViews>
    <sheetView view="pageBreakPreview" topLeftCell="A4" zoomScaleNormal="100" zoomScaleSheetLayoutView="100" workbookViewId="0">
      <selection activeCell="A11" sqref="A11"/>
    </sheetView>
  </sheetViews>
  <sheetFormatPr defaultRowHeight="21" x14ac:dyDescent="0.35"/>
  <cols>
    <col min="1" max="1" width="29.75" customWidth="1"/>
    <col min="2" max="2" width="24.625" customWidth="1"/>
    <col min="3" max="3" width="25.625" customWidth="1"/>
    <col min="4" max="5" width="10.625" customWidth="1"/>
    <col min="6" max="6" width="13.625" customWidth="1"/>
    <col min="7" max="7" width="12.125" customWidth="1"/>
    <col min="8" max="8" width="10.625" customWidth="1"/>
  </cols>
  <sheetData>
    <row r="1" spans="1:8" x14ac:dyDescent="0.35">
      <c r="A1" s="85"/>
      <c r="B1" s="85"/>
      <c r="C1" s="85"/>
      <c r="D1" s="85"/>
      <c r="E1" s="85"/>
      <c r="F1" s="85"/>
      <c r="G1" s="85"/>
      <c r="H1" s="85"/>
    </row>
    <row r="2" spans="1:8" x14ac:dyDescent="0.35">
      <c r="A2" s="85"/>
      <c r="B2" s="85"/>
      <c r="C2" s="85"/>
      <c r="D2" s="85"/>
      <c r="E2" s="85"/>
      <c r="F2" s="85"/>
      <c r="G2" s="85"/>
      <c r="H2" s="85"/>
    </row>
    <row r="3" spans="1:8" x14ac:dyDescent="0.35">
      <c r="A3" s="21"/>
      <c r="B3" s="21"/>
      <c r="C3" s="21"/>
      <c r="D3" s="21"/>
      <c r="E3" s="46"/>
      <c r="F3" s="21"/>
      <c r="G3" s="21"/>
      <c r="H3" s="47" t="s">
        <v>17</v>
      </c>
    </row>
    <row r="4" spans="1:8" x14ac:dyDescent="0.35">
      <c r="A4" s="85" t="s">
        <v>0</v>
      </c>
      <c r="B4" s="85"/>
      <c r="C4" s="85"/>
      <c r="D4" s="85"/>
      <c r="E4" s="85"/>
      <c r="F4" s="85"/>
      <c r="G4" s="85"/>
      <c r="H4" s="85"/>
    </row>
    <row r="5" spans="1:8" x14ac:dyDescent="0.35">
      <c r="A5" s="85" t="s">
        <v>93</v>
      </c>
      <c r="B5" s="85"/>
      <c r="C5" s="85"/>
      <c r="D5" s="85"/>
      <c r="E5" s="85"/>
      <c r="F5" s="85"/>
      <c r="G5" s="85"/>
      <c r="H5" s="85"/>
    </row>
    <row r="6" spans="1:8" ht="21.75" thickBot="1" x14ac:dyDescent="0.4">
      <c r="A6" s="85" t="s">
        <v>2</v>
      </c>
      <c r="B6" s="85"/>
      <c r="C6" s="85"/>
      <c r="D6" s="85"/>
      <c r="E6" s="85"/>
      <c r="F6" s="85"/>
      <c r="G6" s="85"/>
      <c r="H6" s="85"/>
    </row>
    <row r="7" spans="1:8" x14ac:dyDescent="0.35">
      <c r="A7" s="86" t="s">
        <v>3</v>
      </c>
      <c r="B7" s="86" t="s">
        <v>4</v>
      </c>
      <c r="C7" s="86" t="s">
        <v>5</v>
      </c>
      <c r="D7" s="2" t="s">
        <v>6</v>
      </c>
      <c r="E7" s="2" t="s">
        <v>8</v>
      </c>
      <c r="F7" s="2" t="s">
        <v>11</v>
      </c>
      <c r="G7" s="2" t="s">
        <v>8</v>
      </c>
      <c r="H7" s="2" t="s">
        <v>14</v>
      </c>
    </row>
    <row r="8" spans="1:8" x14ac:dyDescent="0.35">
      <c r="A8" s="87"/>
      <c r="B8" s="87"/>
      <c r="C8" s="87"/>
      <c r="D8" s="3" t="s">
        <v>7</v>
      </c>
      <c r="E8" s="3" t="s">
        <v>9</v>
      </c>
      <c r="F8" s="3" t="s">
        <v>12</v>
      </c>
      <c r="G8" s="3" t="s">
        <v>13</v>
      </c>
      <c r="H8" s="3" t="s">
        <v>15</v>
      </c>
    </row>
    <row r="9" spans="1:8" ht="21.75" thickBot="1" x14ac:dyDescent="0.4">
      <c r="A9" s="88"/>
      <c r="B9" s="88"/>
      <c r="C9" s="88"/>
      <c r="D9" s="4"/>
      <c r="E9" s="5" t="s">
        <v>10</v>
      </c>
      <c r="F9" s="5"/>
      <c r="G9" s="5" t="s">
        <v>10</v>
      </c>
      <c r="H9" s="5" t="s">
        <v>16</v>
      </c>
    </row>
    <row r="10" spans="1:8" x14ac:dyDescent="0.35">
      <c r="A10" s="30" t="s">
        <v>120</v>
      </c>
      <c r="B10" s="7" t="s">
        <v>73</v>
      </c>
      <c r="C10" s="6" t="s">
        <v>72</v>
      </c>
      <c r="D10" s="2">
        <v>1</v>
      </c>
      <c r="E10" s="53">
        <v>1.33</v>
      </c>
      <c r="F10" s="32">
        <v>1751426</v>
      </c>
      <c r="G10" s="53">
        <v>1.1100000000000001</v>
      </c>
      <c r="H10" s="2" t="s">
        <v>51</v>
      </c>
    </row>
    <row r="11" spans="1:8" x14ac:dyDescent="0.35">
      <c r="A11" s="6" t="s">
        <v>121</v>
      </c>
      <c r="B11" s="7" t="s">
        <v>74</v>
      </c>
      <c r="C11" s="6"/>
      <c r="D11" s="36"/>
      <c r="E11" s="33"/>
      <c r="F11" s="34"/>
      <c r="G11" s="33"/>
      <c r="H11" s="33"/>
    </row>
    <row r="12" spans="1:8" x14ac:dyDescent="0.35">
      <c r="A12" s="6"/>
      <c r="B12" s="7" t="s">
        <v>75</v>
      </c>
      <c r="C12" s="7"/>
      <c r="D12" s="33"/>
      <c r="E12" s="33"/>
      <c r="F12" s="34"/>
      <c r="G12" s="33"/>
      <c r="H12" s="33"/>
    </row>
    <row r="13" spans="1:8" x14ac:dyDescent="0.35">
      <c r="A13" s="6"/>
      <c r="B13" s="7" t="s">
        <v>76</v>
      </c>
      <c r="C13" s="7"/>
      <c r="D13" s="3"/>
      <c r="E13" s="33"/>
      <c r="F13" s="35"/>
      <c r="G13" s="33"/>
      <c r="H13" s="42"/>
    </row>
    <row r="14" spans="1:8" ht="21.75" thickBot="1" x14ac:dyDescent="0.4">
      <c r="A14" s="48"/>
      <c r="B14" s="8"/>
      <c r="C14" s="8"/>
      <c r="D14" s="49"/>
      <c r="E14" s="49"/>
      <c r="F14" s="50"/>
      <c r="G14" s="49"/>
      <c r="H14" s="49"/>
    </row>
    <row r="15" spans="1:8" ht="21.75" thickBot="1" x14ac:dyDescent="0.4">
      <c r="A15" s="37" t="s">
        <v>18</v>
      </c>
      <c r="B15" s="27"/>
      <c r="C15" s="27"/>
      <c r="D15" s="37">
        <v>1</v>
      </c>
      <c r="E15" s="51">
        <f>E10</f>
        <v>1.33</v>
      </c>
      <c r="F15" s="32">
        <f>F10</f>
        <v>1751426</v>
      </c>
      <c r="G15" s="51">
        <f>G10</f>
        <v>1.1100000000000001</v>
      </c>
      <c r="H15" s="27"/>
    </row>
    <row r="16" spans="1:8" x14ac:dyDescent="0.35">
      <c r="A16" s="38"/>
      <c r="B16" s="20"/>
      <c r="C16" s="20"/>
      <c r="D16" s="20"/>
      <c r="E16" s="39"/>
      <c r="F16" s="20"/>
      <c r="G16" s="20"/>
      <c r="H16" s="20"/>
    </row>
    <row r="17" spans="1:8" x14ac:dyDescent="0.35">
      <c r="A17" s="40"/>
      <c r="B17" s="1"/>
      <c r="C17" s="1"/>
      <c r="D17" s="1"/>
      <c r="E17" s="23"/>
      <c r="F17" s="1"/>
      <c r="G17" s="1"/>
      <c r="H17" s="1"/>
    </row>
    <row r="18" spans="1:8" x14ac:dyDescent="0.35">
      <c r="A18" s="40"/>
      <c r="B18" s="1"/>
      <c r="C18" s="1"/>
      <c r="D18" s="1"/>
      <c r="E18" s="23"/>
      <c r="F18" s="1"/>
      <c r="G18" s="1"/>
      <c r="H18" s="1"/>
    </row>
    <row r="19" spans="1:8" x14ac:dyDescent="0.35">
      <c r="A19" s="40"/>
      <c r="B19" s="1"/>
      <c r="C19" s="1"/>
      <c r="D19" s="1"/>
      <c r="E19" s="23"/>
      <c r="F19" s="1"/>
      <c r="G19" s="1"/>
      <c r="H19" s="1"/>
    </row>
    <row r="20" spans="1:8" x14ac:dyDescent="0.35">
      <c r="A20" s="40"/>
      <c r="B20" s="1"/>
      <c r="C20" s="1"/>
      <c r="D20" s="1"/>
      <c r="E20" s="23"/>
      <c r="F20" s="1"/>
      <c r="G20" s="1"/>
      <c r="H20" s="1"/>
    </row>
    <row r="21" spans="1:8" x14ac:dyDescent="0.35">
      <c r="A21" s="40"/>
      <c r="B21" s="1"/>
      <c r="C21" s="1"/>
      <c r="D21" s="1"/>
      <c r="E21" s="23"/>
      <c r="F21" s="1"/>
      <c r="G21" s="1"/>
      <c r="H21" s="1"/>
    </row>
    <row r="22" spans="1:8" x14ac:dyDescent="0.35">
      <c r="A22" s="40"/>
      <c r="B22" s="1"/>
      <c r="C22" s="1"/>
      <c r="D22" s="1"/>
      <c r="E22" s="23"/>
      <c r="F22" s="1"/>
      <c r="G22" s="1"/>
      <c r="H22" s="1"/>
    </row>
    <row r="23" spans="1:8" x14ac:dyDescent="0.35">
      <c r="A23" s="40"/>
      <c r="B23" s="1"/>
      <c r="C23" s="1"/>
      <c r="D23" s="1"/>
      <c r="E23" s="23"/>
      <c r="F23" s="1"/>
      <c r="G23" s="1"/>
      <c r="H23" s="1"/>
    </row>
    <row r="24" spans="1:8" x14ac:dyDescent="0.35">
      <c r="A24" s="40"/>
      <c r="B24" s="1"/>
      <c r="C24" s="1"/>
      <c r="D24" s="1"/>
      <c r="E24" s="23"/>
      <c r="F24" s="1"/>
      <c r="G24" s="1"/>
      <c r="H24" s="1"/>
    </row>
    <row r="25" spans="1:8" x14ac:dyDescent="0.35">
      <c r="A25" s="40"/>
      <c r="B25" s="1"/>
      <c r="C25" s="1"/>
      <c r="D25" s="1"/>
      <c r="E25" s="23"/>
      <c r="F25" s="1"/>
      <c r="G25" s="1"/>
      <c r="H25" s="1"/>
    </row>
    <row r="26" spans="1:8" ht="21" customHeight="1" x14ac:dyDescent="0.35">
      <c r="A26" s="40"/>
      <c r="B26" s="1"/>
      <c r="C26" s="1"/>
      <c r="D26" s="1"/>
      <c r="E26" s="23"/>
      <c r="F26" s="1"/>
      <c r="G26" s="1"/>
      <c r="H26" s="84">
        <v>128</v>
      </c>
    </row>
    <row r="27" spans="1:8" ht="21.75" thickBot="1" x14ac:dyDescent="0.4">
      <c r="A27" s="40"/>
      <c r="B27" s="1"/>
      <c r="C27" s="1"/>
      <c r="D27" s="1"/>
      <c r="E27" s="23"/>
      <c r="F27" s="1"/>
      <c r="G27" s="1"/>
      <c r="H27" s="84"/>
    </row>
    <row r="28" spans="1:8" x14ac:dyDescent="0.35">
      <c r="A28" s="86" t="s">
        <v>3</v>
      </c>
      <c r="B28" s="86" t="s">
        <v>4</v>
      </c>
      <c r="C28" s="86" t="s">
        <v>5</v>
      </c>
      <c r="D28" s="2" t="s">
        <v>6</v>
      </c>
      <c r="E28" s="2" t="s">
        <v>8</v>
      </c>
      <c r="F28" s="2" t="s">
        <v>11</v>
      </c>
      <c r="G28" s="2" t="s">
        <v>8</v>
      </c>
      <c r="H28" s="2" t="s">
        <v>14</v>
      </c>
    </row>
    <row r="29" spans="1:8" x14ac:dyDescent="0.35">
      <c r="A29" s="87"/>
      <c r="B29" s="87"/>
      <c r="C29" s="87"/>
      <c r="D29" s="3" t="s">
        <v>7</v>
      </c>
      <c r="E29" s="3" t="s">
        <v>9</v>
      </c>
      <c r="F29" s="3" t="s">
        <v>12</v>
      </c>
      <c r="G29" s="3" t="s">
        <v>13</v>
      </c>
      <c r="H29" s="3" t="s">
        <v>15</v>
      </c>
    </row>
    <row r="30" spans="1:8" ht="21.75" thickBot="1" x14ac:dyDescent="0.4">
      <c r="A30" s="88"/>
      <c r="B30" s="88"/>
      <c r="C30" s="88"/>
      <c r="D30" s="4"/>
      <c r="E30" s="5" t="s">
        <v>10</v>
      </c>
      <c r="F30" s="5"/>
      <c r="G30" s="5" t="s">
        <v>10</v>
      </c>
      <c r="H30" s="5" t="s">
        <v>16</v>
      </c>
    </row>
    <row r="31" spans="1:8" x14ac:dyDescent="0.35">
      <c r="A31" s="30" t="s">
        <v>81</v>
      </c>
      <c r="B31" s="31" t="s">
        <v>78</v>
      </c>
      <c r="C31" s="6" t="s">
        <v>77</v>
      </c>
      <c r="D31" s="3">
        <v>1</v>
      </c>
      <c r="E31" s="53">
        <f>D31*100/D35</f>
        <v>100</v>
      </c>
      <c r="F31" s="35">
        <v>100000</v>
      </c>
      <c r="G31" s="55">
        <f>F31*100/F35</f>
        <v>100</v>
      </c>
      <c r="H31" s="2" t="s">
        <v>54</v>
      </c>
    </row>
    <row r="32" spans="1:8" x14ac:dyDescent="0.35">
      <c r="A32" s="6" t="s">
        <v>82</v>
      </c>
      <c r="B32" s="7" t="s">
        <v>79</v>
      </c>
      <c r="C32" s="7"/>
      <c r="D32" s="7"/>
      <c r="E32" s="3"/>
      <c r="F32" s="7"/>
      <c r="G32" s="7"/>
      <c r="H32" s="3" t="s">
        <v>55</v>
      </c>
    </row>
    <row r="33" spans="1:8" x14ac:dyDescent="0.35">
      <c r="A33" s="6" t="s">
        <v>83</v>
      </c>
      <c r="B33" s="7" t="s">
        <v>80</v>
      </c>
      <c r="C33" s="7"/>
      <c r="D33" s="7"/>
      <c r="E33" s="3"/>
      <c r="F33" s="7"/>
      <c r="G33" s="7"/>
      <c r="H33" s="7"/>
    </row>
    <row r="34" spans="1:8" ht="21.75" thickBot="1" x14ac:dyDescent="0.4">
      <c r="A34" s="6"/>
      <c r="B34" s="7"/>
      <c r="C34" s="7"/>
      <c r="D34" s="7"/>
      <c r="E34" s="3"/>
      <c r="F34" s="7"/>
      <c r="G34" s="7"/>
      <c r="H34" s="7"/>
    </row>
    <row r="35" spans="1:8" ht="21.75" thickBot="1" x14ac:dyDescent="0.4">
      <c r="A35" s="41" t="s">
        <v>18</v>
      </c>
      <c r="B35" s="28"/>
      <c r="C35" s="28"/>
      <c r="D35" s="41">
        <v>1</v>
      </c>
      <c r="E35" s="54">
        <f>E31</f>
        <v>100</v>
      </c>
      <c r="F35" s="52">
        <f>F31</f>
        <v>100000</v>
      </c>
      <c r="G35" s="56">
        <f>G31</f>
        <v>100</v>
      </c>
      <c r="H35" s="28"/>
    </row>
    <row r="36" spans="1:8" x14ac:dyDescent="0.35">
      <c r="A36" s="39"/>
      <c r="B36" s="20"/>
      <c r="C36" s="20"/>
      <c r="D36" s="20"/>
      <c r="E36" s="39"/>
      <c r="F36" s="20"/>
      <c r="G36" s="20"/>
      <c r="H36" s="20"/>
    </row>
    <row r="37" spans="1:8" x14ac:dyDescent="0.35">
      <c r="A37" s="23"/>
      <c r="B37" s="1"/>
      <c r="C37" s="1"/>
      <c r="D37" s="1"/>
      <c r="E37" s="23"/>
      <c r="F37" s="1"/>
      <c r="G37" s="1"/>
      <c r="H37" s="1"/>
    </row>
    <row r="38" spans="1:8" x14ac:dyDescent="0.35">
      <c r="A38" s="23"/>
      <c r="B38" s="1"/>
      <c r="C38" s="1"/>
      <c r="D38" s="1"/>
      <c r="E38" s="23"/>
      <c r="F38" s="1"/>
      <c r="G38" s="1"/>
      <c r="H38" s="1"/>
    </row>
    <row r="39" spans="1:8" x14ac:dyDescent="0.35">
      <c r="A39" s="23"/>
      <c r="B39" s="1"/>
      <c r="C39" s="1"/>
      <c r="D39" s="1"/>
      <c r="E39" s="23"/>
      <c r="F39" s="1"/>
      <c r="G39" s="1"/>
      <c r="H39" s="1"/>
    </row>
    <row r="40" spans="1:8" x14ac:dyDescent="0.35">
      <c r="A40" s="23"/>
      <c r="B40" s="1"/>
      <c r="C40" s="1"/>
      <c r="D40" s="1"/>
      <c r="E40" s="23"/>
      <c r="F40" s="1"/>
      <c r="G40" s="1"/>
      <c r="H40" s="1"/>
    </row>
    <row r="41" spans="1:8" x14ac:dyDescent="0.35">
      <c r="A41" s="23"/>
      <c r="B41" s="1"/>
      <c r="C41" s="1"/>
      <c r="D41" s="1"/>
      <c r="E41" s="23"/>
      <c r="F41" s="1"/>
      <c r="G41" s="1"/>
      <c r="H41" s="1"/>
    </row>
    <row r="42" spans="1:8" x14ac:dyDescent="0.35">
      <c r="A42" s="23"/>
      <c r="B42" s="1"/>
      <c r="C42" s="1"/>
      <c r="D42" s="1"/>
      <c r="E42" s="23"/>
      <c r="F42" s="1"/>
      <c r="G42" s="1"/>
      <c r="H42" s="1"/>
    </row>
    <row r="43" spans="1:8" x14ac:dyDescent="0.35">
      <c r="A43" s="23"/>
      <c r="B43" s="1"/>
      <c r="C43" s="1"/>
      <c r="D43" s="1"/>
      <c r="E43" s="23"/>
      <c r="F43" s="1"/>
      <c r="G43" s="1"/>
      <c r="H43" s="1"/>
    </row>
    <row r="44" spans="1:8" x14ac:dyDescent="0.35">
      <c r="A44" s="23"/>
      <c r="B44" s="1"/>
      <c r="C44" s="1"/>
      <c r="D44" s="1"/>
      <c r="E44" s="23"/>
      <c r="F44" s="1"/>
      <c r="G44" s="1"/>
      <c r="H44" s="1"/>
    </row>
    <row r="45" spans="1:8" x14ac:dyDescent="0.35">
      <c r="A45" s="23"/>
      <c r="B45" s="1"/>
      <c r="C45" s="1"/>
      <c r="D45" s="1"/>
      <c r="E45" s="23"/>
      <c r="F45" s="1"/>
      <c r="G45" s="1"/>
      <c r="H45" s="1"/>
    </row>
    <row r="46" spans="1:8" x14ac:dyDescent="0.35">
      <c r="A46" s="23"/>
      <c r="B46" s="1"/>
      <c r="C46" s="1"/>
      <c r="D46" s="1"/>
      <c r="E46" s="23"/>
      <c r="F46" s="1"/>
      <c r="G46" s="1"/>
      <c r="H46" s="1"/>
    </row>
    <row r="47" spans="1:8" x14ac:dyDescent="0.35">
      <c r="A47" s="23"/>
      <c r="B47" s="1"/>
      <c r="C47" s="1"/>
      <c r="D47" s="1"/>
      <c r="E47" s="23"/>
      <c r="F47" s="1"/>
      <c r="G47" s="1"/>
      <c r="H47" s="84">
        <v>117</v>
      </c>
    </row>
    <row r="48" spans="1:8" x14ac:dyDescent="0.35">
      <c r="A48" s="23"/>
      <c r="B48" s="1"/>
      <c r="C48" s="1"/>
      <c r="D48" s="1"/>
      <c r="E48" s="23"/>
      <c r="F48" s="1"/>
      <c r="G48" s="1"/>
      <c r="H48" s="84"/>
    </row>
  </sheetData>
  <mergeCells count="13">
    <mergeCell ref="H47:H48"/>
    <mergeCell ref="H26:H27"/>
    <mergeCell ref="A1:H1"/>
    <mergeCell ref="A2:H2"/>
    <mergeCell ref="A28:A30"/>
    <mergeCell ref="B28:B30"/>
    <mergeCell ref="C28:C30"/>
    <mergeCell ref="A4:H4"/>
    <mergeCell ref="A7:A9"/>
    <mergeCell ref="B7:B9"/>
    <mergeCell ref="C7:C9"/>
    <mergeCell ref="A5:H5"/>
    <mergeCell ref="A6:H6"/>
  </mergeCells>
  <pageMargins left="0.31496062992125984" right="0.31496062992125984" top="0.3937007874015748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S27"/>
  <sheetViews>
    <sheetView tabSelected="1" view="pageBreakPreview" topLeftCell="A19" zoomScale="119" zoomScaleNormal="100" zoomScaleSheetLayoutView="119" workbookViewId="0">
      <selection activeCell="S19" sqref="S19"/>
    </sheetView>
  </sheetViews>
  <sheetFormatPr defaultRowHeight="21" x14ac:dyDescent="0.35"/>
  <cols>
    <col min="1" max="1" width="4.375" customWidth="1"/>
    <col min="2" max="2" width="22.75" customWidth="1"/>
    <col min="3" max="3" width="23.375" customWidth="1"/>
    <col min="4" max="4" width="13.25" customWidth="1"/>
    <col min="5" max="5" width="10.5" customWidth="1"/>
    <col min="6" max="6" width="9.625" customWidth="1"/>
    <col min="7" max="18" width="3.625" customWidth="1"/>
    <col min="19" max="19" width="9.875" customWidth="1"/>
  </cols>
  <sheetData>
    <row r="1" spans="1:19" ht="23.25" x14ac:dyDescent="0.35">
      <c r="A1" s="29" t="s">
        <v>56</v>
      </c>
      <c r="B1" s="29"/>
      <c r="C1" s="29"/>
      <c r="D1" s="29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x14ac:dyDescent="0.35">
      <c r="A2" s="21"/>
      <c r="B2" s="21"/>
      <c r="C2" s="21"/>
      <c r="D2" s="21"/>
      <c r="E2" s="1"/>
      <c r="F2" s="1"/>
      <c r="G2" s="1"/>
      <c r="H2" s="1"/>
      <c r="I2" s="1"/>
      <c r="J2" s="1"/>
      <c r="K2" s="1"/>
      <c r="L2" s="1"/>
      <c r="M2" s="1"/>
      <c r="N2" s="1"/>
      <c r="O2" s="90" t="s">
        <v>19</v>
      </c>
      <c r="P2" s="90"/>
      <c r="Q2" s="90"/>
      <c r="R2" s="90"/>
      <c r="S2" s="90"/>
    </row>
    <row r="3" spans="1:19" x14ac:dyDescent="0.35">
      <c r="A3" s="85" t="s">
        <v>47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x14ac:dyDescent="0.35">
      <c r="A4" s="85" t="s">
        <v>93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19" x14ac:dyDescent="0.35">
      <c r="A5" s="85" t="s">
        <v>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19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5">
      <c r="A7" s="1" t="s">
        <v>48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5">
      <c r="A8" s="1"/>
      <c r="B8" s="91" t="s">
        <v>49</v>
      </c>
      <c r="C8" s="91"/>
      <c r="D8" s="91"/>
      <c r="E8" s="91"/>
      <c r="F8" s="9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1.75" thickBot="1" x14ac:dyDescent="0.4">
      <c r="A9" s="1"/>
      <c r="B9" s="1" t="s">
        <v>50</v>
      </c>
      <c r="C9" s="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5">
      <c r="A10" s="92" t="s">
        <v>21</v>
      </c>
      <c r="B10" s="59"/>
      <c r="C10" s="60" t="s">
        <v>94</v>
      </c>
      <c r="D10" s="61" t="s">
        <v>12</v>
      </c>
      <c r="E10" s="60" t="s">
        <v>28</v>
      </c>
      <c r="F10" s="60" t="s">
        <v>29</v>
      </c>
      <c r="G10" s="95" t="s">
        <v>95</v>
      </c>
      <c r="H10" s="95"/>
      <c r="I10" s="95"/>
      <c r="J10" s="95" t="s">
        <v>96</v>
      </c>
      <c r="K10" s="95"/>
      <c r="L10" s="95"/>
      <c r="M10" s="95"/>
      <c r="N10" s="95"/>
      <c r="O10" s="95"/>
      <c r="P10" s="95"/>
      <c r="Q10" s="95"/>
      <c r="R10" s="95"/>
      <c r="S10" s="62" t="s">
        <v>7</v>
      </c>
    </row>
    <row r="11" spans="1:19" x14ac:dyDescent="0.35">
      <c r="A11" s="93"/>
      <c r="B11" s="63" t="s">
        <v>22</v>
      </c>
      <c r="C11" s="64" t="s">
        <v>97</v>
      </c>
      <c r="D11" s="65" t="s">
        <v>27</v>
      </c>
      <c r="E11" s="64" t="s">
        <v>7</v>
      </c>
      <c r="F11" s="64" t="s">
        <v>98</v>
      </c>
      <c r="G11" s="66" t="s">
        <v>34</v>
      </c>
      <c r="H11" s="66" t="s">
        <v>35</v>
      </c>
      <c r="I11" s="66" t="s">
        <v>36</v>
      </c>
      <c r="J11" s="66" t="s">
        <v>38</v>
      </c>
      <c r="K11" s="66" t="s">
        <v>39</v>
      </c>
      <c r="L11" s="66" t="s">
        <v>40</v>
      </c>
      <c r="M11" s="66" t="s">
        <v>41</v>
      </c>
      <c r="N11" s="66" t="s">
        <v>42</v>
      </c>
      <c r="O11" s="66" t="s">
        <v>43</v>
      </c>
      <c r="P11" s="66" t="s">
        <v>44</v>
      </c>
      <c r="Q11" s="66" t="s">
        <v>45</v>
      </c>
      <c r="R11" s="67" t="s">
        <v>46</v>
      </c>
      <c r="S11" s="64" t="s">
        <v>99</v>
      </c>
    </row>
    <row r="12" spans="1:19" ht="21.75" thickBot="1" x14ac:dyDescent="0.4">
      <c r="A12" s="94"/>
      <c r="B12" s="68"/>
      <c r="C12" s="69"/>
      <c r="D12" s="70"/>
      <c r="E12" s="71"/>
      <c r="F12" s="69" t="s">
        <v>100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/>
    </row>
    <row r="13" spans="1:19" x14ac:dyDescent="0.35">
      <c r="A13" s="44">
        <v>1</v>
      </c>
      <c r="B13" s="73" t="s">
        <v>104</v>
      </c>
      <c r="C13" s="74" t="s">
        <v>109</v>
      </c>
      <c r="D13" s="75">
        <v>1751426</v>
      </c>
      <c r="E13" s="44" t="s">
        <v>101</v>
      </c>
      <c r="F13" s="76" t="s">
        <v>51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111" t="s">
        <v>122</v>
      </c>
    </row>
    <row r="14" spans="1:19" x14ac:dyDescent="0.35">
      <c r="A14" s="76"/>
      <c r="B14" s="77" t="s">
        <v>105</v>
      </c>
      <c r="C14" s="78" t="s">
        <v>110</v>
      </c>
      <c r="D14" s="79"/>
      <c r="E14" s="76" t="s">
        <v>102</v>
      </c>
      <c r="F14" s="76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6">
        <v>2568</v>
      </c>
    </row>
    <row r="15" spans="1:19" x14ac:dyDescent="0.35">
      <c r="A15" s="76"/>
      <c r="B15" s="77" t="s">
        <v>106</v>
      </c>
      <c r="C15" s="78" t="s">
        <v>111</v>
      </c>
      <c r="D15" s="79"/>
      <c r="E15" s="76"/>
      <c r="F15" s="76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80"/>
    </row>
    <row r="16" spans="1:19" x14ac:dyDescent="0.35">
      <c r="A16" s="76"/>
      <c r="B16" s="77" t="s">
        <v>107</v>
      </c>
      <c r="C16" s="78" t="s">
        <v>112</v>
      </c>
      <c r="D16" s="79"/>
      <c r="E16" s="76"/>
      <c r="F16" s="76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80" t="s">
        <v>103</v>
      </c>
    </row>
    <row r="17" spans="1:19" x14ac:dyDescent="0.35">
      <c r="A17" s="76"/>
      <c r="B17" s="81" t="s">
        <v>108</v>
      </c>
      <c r="C17" s="78" t="s">
        <v>113</v>
      </c>
      <c r="D17" s="79"/>
      <c r="E17" s="76"/>
      <c r="F17" s="76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80"/>
    </row>
    <row r="18" spans="1:19" x14ac:dyDescent="0.35">
      <c r="A18" s="76"/>
      <c r="B18" s="81"/>
      <c r="C18" s="78" t="s">
        <v>114</v>
      </c>
      <c r="D18" s="79"/>
      <c r="E18" s="76"/>
      <c r="F18" s="76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80"/>
    </row>
    <row r="19" spans="1:19" x14ac:dyDescent="0.35">
      <c r="A19" s="76"/>
      <c r="B19" s="78"/>
      <c r="C19" s="78" t="s">
        <v>115</v>
      </c>
      <c r="D19" s="79"/>
      <c r="E19" s="76"/>
      <c r="F19" s="76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80"/>
    </row>
    <row r="20" spans="1:19" x14ac:dyDescent="0.35">
      <c r="A20" s="76"/>
      <c r="B20" s="78"/>
      <c r="C20" s="78" t="s">
        <v>116</v>
      </c>
      <c r="D20" s="79"/>
      <c r="E20" s="76"/>
      <c r="F20" s="76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80"/>
    </row>
    <row r="21" spans="1:19" x14ac:dyDescent="0.35">
      <c r="A21" s="76"/>
      <c r="B21" s="78"/>
      <c r="C21" s="78" t="s">
        <v>117</v>
      </c>
      <c r="D21" s="79"/>
      <c r="E21" s="76"/>
      <c r="F21" s="76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80"/>
    </row>
    <row r="22" spans="1:19" x14ac:dyDescent="0.35">
      <c r="A22" s="76"/>
      <c r="B22" s="78"/>
      <c r="C22" s="78" t="s">
        <v>118</v>
      </c>
      <c r="D22" s="79"/>
      <c r="E22" s="76"/>
      <c r="F22" s="76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80"/>
    </row>
    <row r="23" spans="1:19" ht="21.75" thickBot="1" x14ac:dyDescent="0.4">
      <c r="A23" s="76"/>
      <c r="B23" s="78"/>
      <c r="C23" s="78" t="s">
        <v>119</v>
      </c>
      <c r="D23" s="79"/>
      <c r="E23" s="76"/>
      <c r="F23" s="7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80"/>
    </row>
    <row r="24" spans="1:19" ht="21.75" thickBot="1" x14ac:dyDescent="0.4">
      <c r="A24" s="96" t="s">
        <v>18</v>
      </c>
      <c r="B24" s="97"/>
      <c r="C24" s="98"/>
      <c r="D24" s="57">
        <f>D13</f>
        <v>1751426</v>
      </c>
      <c r="E24" s="8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ht="21.75" thickBot="1" x14ac:dyDescent="0.4">
      <c r="A25" s="99" t="s">
        <v>53</v>
      </c>
      <c r="B25" s="100"/>
      <c r="C25" s="101"/>
      <c r="D25" s="58">
        <f>D24</f>
        <v>1751426</v>
      </c>
      <c r="E25" s="83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x14ac:dyDescent="0.35">
      <c r="A26" s="1"/>
      <c r="B26" s="23"/>
      <c r="C26" s="23"/>
      <c r="D26" s="1"/>
      <c r="E26" s="2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89">
        <v>129</v>
      </c>
    </row>
    <row r="27" spans="1:19" x14ac:dyDescent="0.35">
      <c r="A27" s="1"/>
      <c r="B27" s="23"/>
      <c r="C27" s="23"/>
      <c r="D27" s="1"/>
      <c r="E27" s="2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89"/>
    </row>
  </sheetData>
  <mergeCells count="11">
    <mergeCell ref="S26:S27"/>
    <mergeCell ref="O2:S2"/>
    <mergeCell ref="A3:S3"/>
    <mergeCell ref="B8:F8"/>
    <mergeCell ref="A4:S4"/>
    <mergeCell ref="A5:S5"/>
    <mergeCell ref="A10:A12"/>
    <mergeCell ref="G10:I10"/>
    <mergeCell ref="J10:R10"/>
    <mergeCell ref="A24:C24"/>
    <mergeCell ref="A25:C25"/>
  </mergeCells>
  <pageMargins left="0.31496062992125984" right="0.31496062992125984" top="0.39370078740157483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view="pageBreakPreview" topLeftCell="A25" zoomScaleNormal="100" zoomScaleSheetLayoutView="100" workbookViewId="0">
      <selection activeCell="F45" sqref="F45"/>
    </sheetView>
  </sheetViews>
  <sheetFormatPr defaultRowHeight="21" x14ac:dyDescent="0.35"/>
  <cols>
    <col min="1" max="1" width="4.375" customWidth="1"/>
    <col min="2" max="2" width="3.875" customWidth="1"/>
    <col min="3" max="3" width="22.75" customWidth="1"/>
    <col min="4" max="4" width="18.25" customWidth="1"/>
    <col min="5" max="5" width="12.75" customWidth="1"/>
    <col min="6" max="6" width="14.625" customWidth="1"/>
    <col min="7" max="7" width="10.75" customWidth="1"/>
    <col min="8" max="19" width="3.625" customWidth="1"/>
  </cols>
  <sheetData>
    <row r="1" spans="1:19" ht="23.25" x14ac:dyDescent="0.35">
      <c r="A1" s="29" t="s">
        <v>84</v>
      </c>
      <c r="B1" s="1"/>
      <c r="C1" s="1"/>
    </row>
    <row r="2" spans="1:19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0" t="s">
        <v>19</v>
      </c>
      <c r="P2" s="90"/>
      <c r="Q2" s="90"/>
      <c r="R2" s="90"/>
      <c r="S2" s="90"/>
    </row>
    <row r="3" spans="1:19" x14ac:dyDescent="0.35">
      <c r="A3" s="85" t="s">
        <v>20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x14ac:dyDescent="0.35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19" x14ac:dyDescent="0.35">
      <c r="A5" s="85" t="s">
        <v>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19" x14ac:dyDescent="0.35">
      <c r="A6" s="1" t="s">
        <v>89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5">
      <c r="A7" s="1"/>
      <c r="B7" s="1" t="s">
        <v>90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1.75" thickBot="1" x14ac:dyDescent="0.4">
      <c r="A8" s="1"/>
      <c r="B8" s="1"/>
      <c r="C8" s="9" t="s">
        <v>88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5">
      <c r="A9" s="2" t="s">
        <v>21</v>
      </c>
      <c r="B9" s="105" t="s">
        <v>22</v>
      </c>
      <c r="C9" s="105"/>
      <c r="D9" s="2" t="s">
        <v>23</v>
      </c>
      <c r="E9" s="2" t="s">
        <v>12</v>
      </c>
      <c r="F9" s="2" t="s">
        <v>28</v>
      </c>
      <c r="G9" s="2" t="s">
        <v>29</v>
      </c>
      <c r="H9" s="106" t="s">
        <v>33</v>
      </c>
      <c r="I9" s="106"/>
      <c r="J9" s="106"/>
      <c r="K9" s="106" t="s">
        <v>37</v>
      </c>
      <c r="L9" s="106"/>
      <c r="M9" s="106"/>
      <c r="N9" s="106"/>
      <c r="O9" s="106"/>
      <c r="P9" s="106"/>
      <c r="Q9" s="106"/>
      <c r="R9" s="106"/>
      <c r="S9" s="106"/>
    </row>
    <row r="10" spans="1:19" x14ac:dyDescent="0.35">
      <c r="A10" s="7"/>
      <c r="B10" s="17"/>
      <c r="C10" s="14"/>
      <c r="D10" s="3" t="s">
        <v>24</v>
      </c>
      <c r="E10" s="10" t="s">
        <v>27</v>
      </c>
      <c r="F10" s="3" t="s">
        <v>7</v>
      </c>
      <c r="G10" s="3" t="s">
        <v>30</v>
      </c>
      <c r="H10" s="11" t="s">
        <v>34</v>
      </c>
      <c r="I10" s="11" t="s">
        <v>35</v>
      </c>
      <c r="J10" s="11" t="s">
        <v>36</v>
      </c>
      <c r="K10" s="11" t="s">
        <v>38</v>
      </c>
      <c r="L10" s="11" t="s">
        <v>39</v>
      </c>
      <c r="M10" s="11" t="s">
        <v>40</v>
      </c>
      <c r="N10" s="11" t="s">
        <v>41</v>
      </c>
      <c r="O10" s="11" t="s">
        <v>42</v>
      </c>
      <c r="P10" s="11" t="s">
        <v>43</v>
      </c>
      <c r="Q10" s="11" t="s">
        <v>44</v>
      </c>
      <c r="R10" s="11" t="s">
        <v>45</v>
      </c>
      <c r="S10" s="11" t="s">
        <v>46</v>
      </c>
    </row>
    <row r="11" spans="1:19" x14ac:dyDescent="0.35">
      <c r="A11" s="7"/>
      <c r="B11" s="17"/>
      <c r="C11" s="14"/>
      <c r="D11" s="3" t="s">
        <v>25</v>
      </c>
      <c r="E11" s="7"/>
      <c r="F11" s="7"/>
      <c r="G11" s="3" t="s">
        <v>31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x14ac:dyDescent="0.35">
      <c r="A12" s="7"/>
      <c r="B12" s="17"/>
      <c r="C12" s="14"/>
      <c r="D12" s="3" t="s">
        <v>26</v>
      </c>
      <c r="E12" s="7"/>
      <c r="F12" s="7"/>
      <c r="G12" s="3" t="s">
        <v>32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35">
      <c r="A13" s="8"/>
      <c r="B13" s="18"/>
      <c r="C13" s="15"/>
      <c r="D13" s="13" t="s">
        <v>22</v>
      </c>
      <c r="E13" s="8"/>
      <c r="F13" s="8"/>
      <c r="G13" s="13" t="s">
        <v>16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35">
      <c r="A14" s="22">
        <v>1</v>
      </c>
      <c r="B14" s="19" t="s">
        <v>86</v>
      </c>
      <c r="C14" s="16"/>
      <c r="D14" s="12" t="s">
        <v>57</v>
      </c>
      <c r="E14" s="43">
        <v>150000</v>
      </c>
      <c r="F14" s="22" t="s">
        <v>63</v>
      </c>
      <c r="G14" s="44" t="s">
        <v>64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35">
      <c r="A15" s="7"/>
      <c r="B15" s="17" t="s">
        <v>87</v>
      </c>
      <c r="C15" s="14"/>
      <c r="D15" s="7" t="s">
        <v>58</v>
      </c>
      <c r="E15" s="7"/>
      <c r="F15" s="3" t="s">
        <v>52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35">
      <c r="A16" s="7"/>
      <c r="B16" s="17"/>
      <c r="C16" s="14"/>
      <c r="D16" s="7" t="s">
        <v>59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35">
      <c r="A17" s="7"/>
      <c r="B17" s="17"/>
      <c r="C17" s="14"/>
      <c r="D17" s="7" t="s">
        <v>60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35">
      <c r="A18" s="7"/>
      <c r="B18" s="17"/>
      <c r="C18" s="14"/>
      <c r="D18" s="7" t="s">
        <v>61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35">
      <c r="A19" s="7"/>
      <c r="B19" s="17"/>
      <c r="C19" s="14"/>
      <c r="D19" s="7" t="s">
        <v>62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21.75" thickBot="1" x14ac:dyDescent="0.4">
      <c r="A20" s="7"/>
      <c r="B20" s="17"/>
      <c r="C20" s="1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21.75" thickBot="1" x14ac:dyDescent="0.4">
      <c r="A21" s="45"/>
      <c r="B21" s="103" t="s">
        <v>18</v>
      </c>
      <c r="C21" s="104"/>
      <c r="D21" s="45"/>
      <c r="E21" s="57">
        <f>E14</f>
        <v>150000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6" spans="1:19" x14ac:dyDescent="0.35">
      <c r="S26" s="102">
        <v>125</v>
      </c>
    </row>
    <row r="27" spans="1:19" x14ac:dyDescent="0.35">
      <c r="S27" s="102"/>
    </row>
    <row r="28" spans="1:19" ht="23.25" x14ac:dyDescent="0.35">
      <c r="A28" s="29" t="s">
        <v>85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90" t="s">
        <v>19</v>
      </c>
      <c r="P29" s="90"/>
      <c r="Q29" s="90"/>
      <c r="R29" s="90"/>
      <c r="S29" s="90"/>
    </row>
    <row r="30" spans="1:19" x14ac:dyDescent="0.35">
      <c r="A30" s="1" t="s">
        <v>91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5">
      <c r="A31" s="1"/>
      <c r="B31" s="1" t="s">
        <v>92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1.75" thickBot="1" x14ac:dyDescent="0.4">
      <c r="A32" s="1"/>
      <c r="B32" s="1"/>
      <c r="C32" s="9" t="s">
        <v>88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5">
      <c r="A33" s="2" t="s">
        <v>21</v>
      </c>
      <c r="B33" s="105" t="s">
        <v>22</v>
      </c>
      <c r="C33" s="105"/>
      <c r="D33" s="2" t="s">
        <v>23</v>
      </c>
      <c r="E33" s="2" t="s">
        <v>12</v>
      </c>
      <c r="F33" s="2" t="s">
        <v>28</v>
      </c>
      <c r="G33" s="2" t="s">
        <v>29</v>
      </c>
      <c r="H33" s="106" t="s">
        <v>33</v>
      </c>
      <c r="I33" s="106"/>
      <c r="J33" s="106"/>
      <c r="K33" s="106" t="s">
        <v>37</v>
      </c>
      <c r="L33" s="106"/>
      <c r="M33" s="106"/>
      <c r="N33" s="106"/>
      <c r="O33" s="106"/>
      <c r="P33" s="106"/>
      <c r="Q33" s="106"/>
      <c r="R33" s="106"/>
      <c r="S33" s="106"/>
    </row>
    <row r="34" spans="1:19" x14ac:dyDescent="0.35">
      <c r="A34" s="7"/>
      <c r="B34" s="17"/>
      <c r="C34" s="14"/>
      <c r="D34" s="3" t="s">
        <v>24</v>
      </c>
      <c r="E34" s="10" t="s">
        <v>27</v>
      </c>
      <c r="F34" s="3" t="s">
        <v>7</v>
      </c>
      <c r="G34" s="3" t="s">
        <v>30</v>
      </c>
      <c r="H34" s="11" t="s">
        <v>34</v>
      </c>
      <c r="I34" s="11" t="s">
        <v>35</v>
      </c>
      <c r="J34" s="11" t="s">
        <v>36</v>
      </c>
      <c r="K34" s="11" t="s">
        <v>38</v>
      </c>
      <c r="L34" s="11" t="s">
        <v>39</v>
      </c>
      <c r="M34" s="11" t="s">
        <v>40</v>
      </c>
      <c r="N34" s="11" t="s">
        <v>41</v>
      </c>
      <c r="O34" s="11" t="s">
        <v>42</v>
      </c>
      <c r="P34" s="11" t="s">
        <v>43</v>
      </c>
      <c r="Q34" s="11" t="s">
        <v>44</v>
      </c>
      <c r="R34" s="11" t="s">
        <v>45</v>
      </c>
      <c r="S34" s="11" t="s">
        <v>46</v>
      </c>
    </row>
    <row r="35" spans="1:19" x14ac:dyDescent="0.35">
      <c r="A35" s="7"/>
      <c r="B35" s="17"/>
      <c r="C35" s="14"/>
      <c r="D35" s="3" t="s">
        <v>25</v>
      </c>
      <c r="E35" s="7"/>
      <c r="F35" s="7"/>
      <c r="G35" s="3" t="s">
        <v>31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x14ac:dyDescent="0.35">
      <c r="A36" s="7"/>
      <c r="B36" s="17"/>
      <c r="C36" s="14"/>
      <c r="D36" s="3" t="s">
        <v>26</v>
      </c>
      <c r="E36" s="7"/>
      <c r="F36" s="7"/>
      <c r="G36" s="3" t="s">
        <v>32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35">
      <c r="A37" s="8"/>
      <c r="B37" s="18"/>
      <c r="C37" s="15"/>
      <c r="D37" s="13" t="s">
        <v>22</v>
      </c>
      <c r="E37" s="8"/>
      <c r="F37" s="8"/>
      <c r="G37" s="13" t="s">
        <v>16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35">
      <c r="A38" s="3">
        <v>2</v>
      </c>
      <c r="B38" s="17" t="s">
        <v>65</v>
      </c>
      <c r="C38" s="14"/>
      <c r="D38" s="7" t="s">
        <v>67</v>
      </c>
      <c r="E38" s="35">
        <v>8000</v>
      </c>
      <c r="F38" s="3" t="s">
        <v>52</v>
      </c>
      <c r="G38" s="44" t="s">
        <v>64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35">
      <c r="A39" s="7"/>
      <c r="B39" s="17" t="s">
        <v>66</v>
      </c>
      <c r="C39" s="14"/>
      <c r="D39" s="7" t="s">
        <v>68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x14ac:dyDescent="0.35">
      <c r="A40" s="7"/>
      <c r="B40" s="17"/>
      <c r="C40" s="14"/>
      <c r="D40" s="7" t="s">
        <v>69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x14ac:dyDescent="0.35">
      <c r="A41" s="7"/>
      <c r="B41" s="17"/>
      <c r="C41" s="14"/>
      <c r="D41" s="7" t="s">
        <v>70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ht="21.75" thickBot="1" x14ac:dyDescent="0.4">
      <c r="A42" s="7"/>
      <c r="B42" s="17"/>
      <c r="C42" s="14"/>
      <c r="D42" s="7" t="s">
        <v>71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ht="21.75" thickBot="1" x14ac:dyDescent="0.4">
      <c r="A43" s="25"/>
      <c r="B43" s="107" t="s">
        <v>18</v>
      </c>
      <c r="C43" s="108"/>
      <c r="D43" s="25"/>
      <c r="E43" s="57">
        <f>E38</f>
        <v>8000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spans="1:19" ht="21.75" thickBot="1" x14ac:dyDescent="0.4">
      <c r="A44" s="26"/>
      <c r="B44" s="109" t="s">
        <v>53</v>
      </c>
      <c r="C44" s="110"/>
      <c r="D44" s="26"/>
      <c r="E44" s="58">
        <f>E43+E21</f>
        <v>158000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pans="1:19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02">
        <v>126</v>
      </c>
    </row>
    <row r="52" spans="1:19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02"/>
    </row>
  </sheetData>
  <mergeCells count="16">
    <mergeCell ref="S51:S52"/>
    <mergeCell ref="O29:S29"/>
    <mergeCell ref="B21:C21"/>
    <mergeCell ref="O2:S2"/>
    <mergeCell ref="A3:S3"/>
    <mergeCell ref="A4:S4"/>
    <mergeCell ref="A5:S5"/>
    <mergeCell ref="B9:C9"/>
    <mergeCell ref="H9:J9"/>
    <mergeCell ref="K9:S9"/>
    <mergeCell ref="S26:S27"/>
    <mergeCell ref="B43:C43"/>
    <mergeCell ref="B44:C44"/>
    <mergeCell ref="B33:C33"/>
    <mergeCell ref="H33:J33"/>
    <mergeCell ref="K33:S33"/>
  </mergeCells>
  <pageMargins left="0.31496062992125984" right="0.31496062992125984" top="0.39370078740157483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1.แบบ ผด.01</vt:lpstr>
      <vt:lpstr>ยุทธ์ศาสตร์ที่ 1</vt:lpstr>
      <vt:lpstr>โครงการที่ดำเนินการในพื้นที่ ทต</vt:lpstr>
      <vt:lpstr>'1.แบบ ผด.01'!Print_Titles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2024-10-16T04:53:06Z</cp:lastPrinted>
  <dcterms:created xsi:type="dcterms:W3CDTF">2022-09-08T04:05:03Z</dcterms:created>
  <dcterms:modified xsi:type="dcterms:W3CDTF">2024-10-16T05:18:51Z</dcterms:modified>
</cp:coreProperties>
</file>